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ALMACEN-4\DIyCP\DICP\Transparencia\330026522002706\"/>
    </mc:Choice>
  </mc:AlternateContent>
  <bookViews>
    <workbookView xWindow="0" yWindow="0" windowWidth="15360" windowHeight="7650" tabRatio="500"/>
  </bookViews>
  <sheets>
    <sheet name="Hoja1" sheetId="11" r:id="rId1"/>
    <sheet name="Art. 34 (2)" sheetId="3" state="hidden" r:id="rId2"/>
  </sheets>
  <externalReferences>
    <externalReference r:id="rId3"/>
  </externalReferences>
  <definedNames>
    <definedName name="_xlnm._FilterDatabase" localSheetId="1" hidden="1">'Art. 34 (2)'!$A$1:$AG$35</definedName>
    <definedName name="_xlnm._FilterDatabase" localSheetId="0" hidden="1">Hoja1!$A$3:$B$3</definedName>
    <definedName name="MID">#REF!</definedName>
  </definedNames>
  <calcPr calcId="162913"/>
</workbook>
</file>

<file path=xl/calcChain.xml><?xml version="1.0" encoding="utf-8"?>
<calcChain xmlns="http://schemas.openxmlformats.org/spreadsheetml/2006/main">
  <c r="G35" i="3" l="1"/>
  <c r="F35" i="3"/>
  <c r="G34" i="3"/>
  <c r="F34" i="3"/>
  <c r="G33" i="3"/>
  <c r="F33" i="3"/>
  <c r="G32" i="3"/>
  <c r="F32" i="3"/>
  <c r="G31" i="3"/>
  <c r="F31" i="3"/>
  <c r="G30" i="3"/>
  <c r="F30" i="3"/>
  <c r="G29" i="3"/>
  <c r="F29" i="3"/>
  <c r="G28" i="3"/>
  <c r="F28" i="3"/>
  <c r="G27" i="3"/>
  <c r="F27" i="3"/>
  <c r="G26" i="3"/>
  <c r="F26" i="3"/>
  <c r="G25" i="3"/>
  <c r="F25" i="3"/>
  <c r="G24" i="3"/>
  <c r="F24" i="3"/>
  <c r="G23" i="3"/>
  <c r="F23" i="3"/>
  <c r="G22" i="3"/>
  <c r="F22" i="3"/>
  <c r="G21" i="3"/>
  <c r="F21" i="3"/>
  <c r="G20" i="3"/>
  <c r="F20" i="3"/>
  <c r="G19" i="3"/>
  <c r="F19" i="3"/>
  <c r="G18" i="3"/>
  <c r="F18" i="3"/>
  <c r="G17" i="3"/>
  <c r="F17" i="3"/>
  <c r="G16" i="3"/>
  <c r="F16" i="3"/>
  <c r="G15" i="3"/>
  <c r="F15" i="3"/>
  <c r="G14" i="3"/>
  <c r="F14" i="3"/>
  <c r="G13" i="3"/>
  <c r="F13" i="3"/>
  <c r="G12" i="3"/>
  <c r="F12" i="3"/>
  <c r="G11" i="3"/>
  <c r="F11" i="3"/>
  <c r="G10" i="3"/>
  <c r="F10" i="3"/>
  <c r="G9" i="3"/>
  <c r="F9" i="3"/>
  <c r="G8" i="3"/>
  <c r="F8" i="3"/>
  <c r="G7" i="3"/>
  <c r="F7" i="3"/>
  <c r="G6" i="3"/>
  <c r="F6" i="3"/>
  <c r="G5" i="3"/>
  <c r="F5" i="3"/>
  <c r="G4" i="3"/>
  <c r="F4" i="3"/>
  <c r="G3" i="3"/>
  <c r="F3" i="3"/>
  <c r="G2" i="3"/>
  <c r="F2" i="3"/>
</calcChain>
</file>

<file path=xl/sharedStrings.xml><?xml version="1.0" encoding="utf-8"?>
<sst xmlns="http://schemas.openxmlformats.org/spreadsheetml/2006/main" count="867" uniqueCount="336">
  <si>
    <t>No.</t>
  </si>
  <si>
    <t>No DE PLAZA</t>
  </si>
  <si>
    <t># CARPETA</t>
  </si>
  <si>
    <t>SEGUIMIENTO INTEGRACIÓN DE EXPEDIENTE</t>
  </si>
  <si>
    <t>NOMBRE DEL SERVIDOR PÚBLICO DESIGNADO</t>
  </si>
  <si>
    <t>RFC</t>
  </si>
  <si>
    <t>CURP</t>
  </si>
  <si>
    <t>UR</t>
  </si>
  <si>
    <t>UBICACIÓN</t>
  </si>
  <si>
    <t>NOMBRE DEL PUESTO</t>
  </si>
  <si>
    <t>CÓDIGO DE PUESTO</t>
  </si>
  <si>
    <t>NIVEL TABULAR</t>
  </si>
  <si>
    <t>NIVEL DE PAGO</t>
  </si>
  <si>
    <t>NIVEL</t>
  </si>
  <si>
    <t>AREA DE ADSCRIPCIÓN</t>
  </si>
  <si>
    <t>INICIO DEL NOMBRAMIENTO</t>
  </si>
  <si>
    <t>CONCLUSIÓN DE NOMBRAMIENTO</t>
  </si>
  <si>
    <t>JUSTIFICACIÓN</t>
  </si>
  <si>
    <t>FECHA MÁXIMA PARA EMITIR CONVOCATORIA</t>
  </si>
  <si>
    <t>NUMERO DE CONVOCATORIA</t>
  </si>
  <si>
    <t>FECHA DE PUBLICACIÓN EN CONVOCATORIA</t>
  </si>
  <si>
    <t>VIGENTE
(SI / NO)</t>
  </si>
  <si>
    <t>FECHA DE BAJA</t>
  </si>
  <si>
    <t>MOVIMIENTO DE ALTA</t>
  </si>
  <si>
    <t>OBSERVACIONES</t>
  </si>
  <si>
    <t>FORMATO A34 (FIRMADO)</t>
  </si>
  <si>
    <t>OFICIO DE SOLICITUD</t>
  </si>
  <si>
    <t>ESCRITO BAJO PROTESTA</t>
  </si>
  <si>
    <t>JUSTIFICACIÓN TÉCNICA</t>
  </si>
  <si>
    <t>CURRICULUM VERSIÓN PUBLICA</t>
  </si>
  <si>
    <t>CURRICULUM (WORD)</t>
  </si>
  <si>
    <t>ESCOLARIDAD</t>
  </si>
  <si>
    <t>EXPERIENCIA</t>
  </si>
  <si>
    <t>SFP</t>
  </si>
  <si>
    <t>NO</t>
  </si>
  <si>
    <t>DIRECTOR(A) GENERAL DE VINCULACION CON EL SISTEMA NACIONAL ANTICORRUPCION</t>
  </si>
  <si>
    <t>DIRECTOR GENERAL</t>
  </si>
  <si>
    <t>PARA EVITAR CIRCUNSTANCIAS QUE PUEDAN PROVOCAR PÉRDIDAS O COSTOS ADICIONALES IMPORTANTES EN EL DESARROLLO DE LAS ACTIVIDADES CONFERIDAS AL ÁREA</t>
  </si>
  <si>
    <t>…</t>
  </si>
  <si>
    <t>SI</t>
  </si>
  <si>
    <t>COORDINADOR(A) DE COMISARIATO</t>
  </si>
  <si>
    <t>N22</t>
  </si>
  <si>
    <t>SUBDIRECTOR DE ÁREA</t>
  </si>
  <si>
    <t>COORDINACIÓN GENERAL DE ÓRGANOS DE VIGILANCIA Y CONTROL</t>
  </si>
  <si>
    <t>M11</t>
  </si>
  <si>
    <t>DIRECTOR DE ÁREA</t>
  </si>
  <si>
    <t>SUBDIRECTOR(A) DE FORMULACION DE PROYECTOS EN MATERIA ANTICORRUPCION</t>
  </si>
  <si>
    <t>N31</t>
  </si>
  <si>
    <t>UNIDAD DE VINCULACIÓN CON EL SISTEMA NACIONAL ANTICORRUPCIÓN</t>
  </si>
  <si>
    <t>M21</t>
  </si>
  <si>
    <t>ABOGADO</t>
  </si>
  <si>
    <t>JEFE DE DEPARTAMENTO</t>
  </si>
  <si>
    <t>N11</t>
  </si>
  <si>
    <t>2° OCUPACIÓN</t>
  </si>
  <si>
    <t>HERNANDEZ LOPEZ RICARDO</t>
  </si>
  <si>
    <t>SUBDIRECTOR(A) DE SEGUIMIENTO DE CONTRALORIA SOCIAL</t>
  </si>
  <si>
    <t>27-211-1-M1C015P-0000414-E-C-J</t>
  </si>
  <si>
    <t>UNIDAD DE OPERACIÓN REGIONAL Y CONTRALORÍA SOCIAL</t>
  </si>
  <si>
    <t>06/2020</t>
  </si>
  <si>
    <t>2020-056</t>
  </si>
  <si>
    <t>OROZCO ACEVES REBECA</t>
  </si>
  <si>
    <t>27-120-1-M1C016P-0000226-E-C-T</t>
  </si>
  <si>
    <t>2020-055</t>
  </si>
  <si>
    <t>ARRIAGA PEREZ JOSE LUIS</t>
  </si>
  <si>
    <t>27-120-1-M1C016P-0000225-E-C-T</t>
  </si>
  <si>
    <t>SUSPENSIÓN DEL TÉRMINO DE 45 DÍAS HÁBILES ESTABLECIDO EN EL ART. 92 DEL RLSPCAPF.
ACUERDO CTP-SSP2019-015 CON FECHA DE APROBACIÓN 26 DE AGOSTO DE 2019.</t>
  </si>
  <si>
    <t>2020-054</t>
  </si>
  <si>
    <t>MARIN GUTIERREZ MIGUEL ALEJANDRO</t>
  </si>
  <si>
    <t>27-120-1-M1C016P-0000224-E-C-T</t>
  </si>
  <si>
    <t>2020-053</t>
  </si>
  <si>
    <t>BIENESTAR</t>
  </si>
  <si>
    <t>GALLEGOS MILLAN CLAUDIA MONICA</t>
  </si>
  <si>
    <t>SECRETARIA DE DIRECCION GENERAL ADJUNTA</t>
  </si>
  <si>
    <t>27-113-2-E1C008P-0002070-E-C-D</t>
  </si>
  <si>
    <t>P13</t>
  </si>
  <si>
    <t>ENLACE</t>
  </si>
  <si>
    <t>SUSPENSIÓN DEL TÉRMINO DE 45 DÍAS HÁBILES ESTABLECIDO EN EL ART. 92 DEL RLSPCAPF.
ACUERDO CTP-CSP2019-002 CON FECHA DE APROBACIÓN 19 DE DICIEMBRE DE 2019.</t>
  </si>
  <si>
    <t>2020-052</t>
  </si>
  <si>
    <t>OIC ASERCA</t>
  </si>
  <si>
    <t>VELAZQUEZ LEON RODRIGO</t>
  </si>
  <si>
    <t>ASERCA</t>
  </si>
  <si>
    <t>27-113-1-E1C007P-0002320-E-C-U</t>
  </si>
  <si>
    <t>P12</t>
  </si>
  <si>
    <t>2020-051</t>
  </si>
  <si>
    <t>HERNANDEZ CRUZ ARACELI</t>
  </si>
  <si>
    <t>SECRETARIA DE TITULAR DE UNIDAD</t>
  </si>
  <si>
    <t>27-113-1-E1C007P-0002060-E-C-D</t>
  </si>
  <si>
    <t>2020-050</t>
  </si>
  <si>
    <t>OIC CONAGUA</t>
  </si>
  <si>
    <t>VILLANUEVA LINARES JAIME</t>
  </si>
  <si>
    <t>CONAGUA</t>
  </si>
  <si>
    <t>JEFE DE DEPARTAMENTO DE AUDITORÍA INTERNA "B"</t>
  </si>
  <si>
    <t>27-113-1-M1C014P-0002426-E-C-U</t>
  </si>
  <si>
    <t>O31</t>
  </si>
  <si>
    <t>2020-049</t>
  </si>
  <si>
    <t>VELAZQUEZ AGUILERA NORMA ANDREA</t>
  </si>
  <si>
    <t>JEFE DE DEPARTAMENTO DE QUEJAS "B"</t>
  </si>
  <si>
    <t>27-113-1-M1C014P-0002467-E-C-U</t>
  </si>
  <si>
    <t>2020-048</t>
  </si>
  <si>
    <t>PEREZ OLVERA IRMA DANIELA</t>
  </si>
  <si>
    <t>27-113-1-M1C014P-0002470-E-C-U</t>
  </si>
  <si>
    <t>2020-047</t>
  </si>
  <si>
    <t>MAYEN GARAY HECTOR ROLANDO</t>
  </si>
  <si>
    <t>27-113-1-M1C014P-0002465-E-C-U</t>
  </si>
  <si>
    <t>2020-046</t>
  </si>
  <si>
    <t>MORALES REYES GUADALUPE</t>
  </si>
  <si>
    <t>AUDITOR ENCARGADO</t>
  </si>
  <si>
    <t>27-113-1-M1C014P-0002317-E-C-U</t>
  </si>
  <si>
    <t>O23</t>
  </si>
  <si>
    <t>2020-045</t>
  </si>
  <si>
    <t>OIC SE</t>
  </si>
  <si>
    <t>HERNANDEZ VIEYRA DIANA LAURA</t>
  </si>
  <si>
    <t>SE</t>
  </si>
  <si>
    <t>27-113-1-M1C014P-0001110-E-C-U</t>
  </si>
  <si>
    <t>O11</t>
  </si>
  <si>
    <t>2020-044</t>
  </si>
  <si>
    <t>OIC SEDATU</t>
  </si>
  <si>
    <t>MORAN ROLDAN KARLA PAULINA IVONNE</t>
  </si>
  <si>
    <t>SEDATU</t>
  </si>
  <si>
    <t>ABOGADO(A) (DEPARTAMENTO DE ATENCIÓN A PROCEDIMIENTOS DE RESPONSABILIDADES B)</t>
  </si>
  <si>
    <t>27-113-2-M1C014P-0001677-E-C-U</t>
  </si>
  <si>
    <t>2020-043</t>
  </si>
  <si>
    <t>OIC SHCP</t>
  </si>
  <si>
    <t>RODRIGUEZ RUIZ MARGARITA</t>
  </si>
  <si>
    <t>SHCP</t>
  </si>
  <si>
    <t>SUPERVISOR DE AUDITORIA C 3</t>
  </si>
  <si>
    <t>27-113-1-M1C017P-0001410-E-C-U</t>
  </si>
  <si>
    <t>N33</t>
  </si>
  <si>
    <t>2020-042</t>
  </si>
  <si>
    <t>OIC SEP</t>
  </si>
  <si>
    <t>VARGAS DUARTE JOSE ANTONIO</t>
  </si>
  <si>
    <t>SEP</t>
  </si>
  <si>
    <t>SUBDIRECCION DE RECURSOS MATERIALES Y FINANCIEROS</t>
  </si>
  <si>
    <t>27-113-1-M1C016P-0001167-E-C-O</t>
  </si>
  <si>
    <t>2020-041</t>
  </si>
  <si>
    <t>VILCHIS DELGADO EDGAR ROBERTO</t>
  </si>
  <si>
    <t>SUBDIRECCION DE AUDITORIA</t>
  </si>
  <si>
    <t>27-113-1-M1C016P-0001190-E-C-U</t>
  </si>
  <si>
    <t>2020-040</t>
  </si>
  <si>
    <t>RABADAN HERNANDEZ FRANCISCO JESUS</t>
  </si>
  <si>
    <t>27-113-1-M1C016P-0001186-E-C-U</t>
  </si>
  <si>
    <t>2020-039</t>
  </si>
  <si>
    <t>ALARCON ROJAS LUIS MIGUEL</t>
  </si>
  <si>
    <t>SUBDIRECCION DE AUDITORIA DE MEJORA DE LA GESTION PUBLICA</t>
  </si>
  <si>
    <t>27-113-1-M1C016P-0001214-E-C-U</t>
  </si>
  <si>
    <t>2020-038</t>
  </si>
  <si>
    <t>MACHICAO ARROYO IVONNE EYDEMA</t>
  </si>
  <si>
    <t>DIRECTOR(A) DE PLANEACION Y EVALUACION DE ORGANOS DE VIGILANCIA Y CONTROL</t>
  </si>
  <si>
    <t>27-113-1-M1C021P-0001995-E-C-L</t>
  </si>
  <si>
    <t>M33</t>
  </si>
  <si>
    <t>SUSPENSIÓN DEL TÉRMINO DE 45 DÍAS HÁBILES ESTABLECIDO EN EL ART. 92 DEL RLSPCAPF.
ACUERDO CTP-PSP2019-006 CON FECHA DE APROBACIÓN 25 DE ENERO DE 2019.</t>
  </si>
  <si>
    <t>2020-037</t>
  </si>
  <si>
    <t>RAMIREZ MOCTEZUMA ALMA JOVITA</t>
  </si>
  <si>
    <t>COORDINACION ADMINISTRATIVA</t>
  </si>
  <si>
    <t>27-113-1-M1C017P-0001159-E-C-O</t>
  </si>
  <si>
    <t>2020-036</t>
  </si>
  <si>
    <t>VARGAS CASTILLO MARIA ISABEL</t>
  </si>
  <si>
    <t>SECRETARIA(O) DE DIRECTOR(A) GENERAL</t>
  </si>
  <si>
    <t>27-100-1-E1C012P-0000381-E-C-T</t>
  </si>
  <si>
    <t>P31</t>
  </si>
  <si>
    <t>OFICINA DE LA C. SECRETARIA</t>
  </si>
  <si>
    <t>SUSPENSIÓN DEL TÉRMINO DE 45 DÍAS HÁBILES ESTABLECIDO EN EL ART. 92 DEL RLSPCAPF.
ACUERDO CTP-TSP2019-011 CON FECHA DE APROBACIÓN 02 DE OCTUBRE DE 2019.</t>
  </si>
  <si>
    <t>2020-035</t>
  </si>
  <si>
    <t>LEGARRETA HAYNES PATRICIA</t>
  </si>
  <si>
    <t>DIRECTOR(A) GENERAL ADJUNTO(A) DE PLANEACION Y POLITICAS DE RECURSOS HUMANOS</t>
  </si>
  <si>
    <t>27-100-1-M1C025P-0000354-E-C-A</t>
  </si>
  <si>
    <t>L31</t>
  </si>
  <si>
    <t>DIRECTOR GENERAL ADJUNTO</t>
  </si>
  <si>
    <t>SUSPENSIÓN DEL TÉRMINO DE 45 DÍAS HÁBILES ESTABLECIDO EN EL ART. 92 DEL RLSPCAPF.
ACUERDO CTP-PSP2019-011 CON FECHA DE APROBACIÓN 18 DE FEBRERO DE 2019.</t>
  </si>
  <si>
    <t>2020-034</t>
  </si>
  <si>
    <t>2020-033</t>
  </si>
  <si>
    <t>STPS</t>
  </si>
  <si>
    <t>PEREZ GALLARDO CLAUDIA</t>
  </si>
  <si>
    <t>SUBDIRECTOR DE RESPONSABILIDADES</t>
  </si>
  <si>
    <t>27-113-1-M1C016P-0002118-E-C-U</t>
  </si>
  <si>
    <t>05/2020</t>
  </si>
  <si>
    <t>2020-032</t>
  </si>
  <si>
    <t>ROJAS OLIVOS JOSE OSVALDO</t>
  </si>
  <si>
    <t>SUBCOORDINADOR DE RECURSOS HUMANOS</t>
  </si>
  <si>
    <t>27-113-1-M1C015P-0002564-E-C-M</t>
  </si>
  <si>
    <t>N21</t>
  </si>
  <si>
    <t>2020-031</t>
  </si>
  <si>
    <t>CASAS GOMEZ EDITH</t>
  </si>
  <si>
    <t>SUBDIRECCIÓN DE RESPONSABILIDADES B</t>
  </si>
  <si>
    <t>27-113-1-M1C015P-0001421-E-C-U</t>
  </si>
  <si>
    <t>2020-030</t>
  </si>
  <si>
    <t>HERNANDEZ GARCIA ANA EMILIA</t>
  </si>
  <si>
    <t>SUBDIRECTOR DE AUDITORIA</t>
  </si>
  <si>
    <t>27-113-1-M1C015P-0002122-E-C-U</t>
  </si>
  <si>
    <t>2020-029</t>
  </si>
  <si>
    <t>PUGA AMARO KAREN GRISELL</t>
  </si>
  <si>
    <t>JEFATURA DE DEPARTAMENTO DE AUDITORÍA PARA MEJORA DE LA GESTIÓN PÚBLICA "B"</t>
  </si>
  <si>
    <t>27-113-1-M1C014P-0002117-E-C-U</t>
  </si>
  <si>
    <t>2020-028</t>
  </si>
  <si>
    <t>HERNANDEZ CUADRA MANUEL ANTONIO</t>
  </si>
  <si>
    <t>CONSULTOR</t>
  </si>
  <si>
    <t>27-113-1-M1C014P-0002212-E-C-A</t>
  </si>
  <si>
    <t>2020-027</t>
  </si>
  <si>
    <t>LARA GARCIA HORACIO</t>
  </si>
  <si>
    <t>SUPERVISIÓN DE ÁREA EN MEJORA DE LA GESTIÓN PÚBLICA</t>
  </si>
  <si>
    <t>27-113-1-E1C011P-0002126-E-C-U</t>
  </si>
  <si>
    <t>P23</t>
  </si>
  <si>
    <t>2020-026</t>
  </si>
  <si>
    <t>BECERRIL MERCADO LORENZO ANTONIO</t>
  </si>
  <si>
    <t>PROFESIONAL EJECUTIVO DE SERVICIOS ESPECIALIZADOS EN RESPONSABILIDADES</t>
  </si>
  <si>
    <t>27-113-1-E1C008P-0002138-E-C-U</t>
  </si>
  <si>
    <t>2020-025</t>
  </si>
  <si>
    <t>VILLANUEVA CUAJICAL VERONICA IBETH</t>
  </si>
  <si>
    <t>27-120-1-M1C029P-0000159-E-C-T</t>
  </si>
  <si>
    <t>K31</t>
  </si>
  <si>
    <t>SUSPENSIÓN DEL TÉRMINO DE 45 DÍAS HÁBILES ESTABLECIDO EN EL ART. 92 DEL RLSPCAPF.
ACUERDO CTP-PSP2019-015 CON FECHA DE APROBACIÓN 15 DE MARZO DE 2019.</t>
  </si>
  <si>
    <t>2020-024</t>
  </si>
  <si>
    <t>CASTRO RICARDEZ JOSHUA ARAM</t>
  </si>
  <si>
    <t>DIRECTOR DE TRANSPARENCIA Y EVALUACIÓN</t>
  </si>
  <si>
    <t>27-100-1-M1C018P-0000366-E-C-T</t>
  </si>
  <si>
    <t>UNIDAD DE POLÍTICAS DE APERTURA GUBERNAMENTAL Y COOPERACIÓN INTERNACIONAL</t>
  </si>
  <si>
    <t>2020-023</t>
  </si>
  <si>
    <t>MORALES BLASQUEZ JORGE</t>
  </si>
  <si>
    <t>SUBDIRECTOR(A) DE MEJORA DE PROCESOS GUBERNAMENTALES</t>
  </si>
  <si>
    <t>27-100-1-M1C015P-0000405-E-C-J</t>
  </si>
  <si>
    <t>UNIDAD DE POLÍTICAS DE MEJORA DE LA GESTIÓN PÚBLICA</t>
  </si>
  <si>
    <t>SUSPENSIÓN DEL TÉRMINO DE 45 DÍAS HÁBILES ESTABLECIDO EN EL ART. 92 DEL RLSPCAPF.
ACUERDO CTP-PSP2019-021 CON FECHA DE APROBACIÓN 24 DE ABRIL DE 2019.</t>
  </si>
  <si>
    <t>ANALISTA</t>
  </si>
  <si>
    <t>AUDITOR</t>
  </si>
  <si>
    <t>AUXILIAR DE CONSULTOR (ENLACE)</t>
  </si>
  <si>
    <t>SUBDIRECCION DE QUEJAS, DENUNCIAS Y ATENCION CIUDADANA</t>
  </si>
  <si>
    <t>SUBDIRECTOR(A) DE AUDITORIA</t>
  </si>
  <si>
    <t>INVESTIGADOR</t>
  </si>
  <si>
    <t>DIRECCION DE AUDITORIA</t>
  </si>
  <si>
    <t>DIRECCION DE QUEJAS Y DENUNCIAS</t>
  </si>
  <si>
    <t>DEPARTAMENTO DE RECURSOS ADMINISTRATIVOS</t>
  </si>
  <si>
    <t>DEPARTAMENTO DE EVALUACION</t>
  </si>
  <si>
    <t>JEFE(A) DE DEPARTAMENTO DE DENUNCIAS E INVESTIGACIONES</t>
  </si>
  <si>
    <t>DIRECTOR(A) DE RESPONSABILIDADES E INCONFORMIDADES</t>
  </si>
  <si>
    <t>DIRECTOR(A) DE RESPONSABILIDADES B</t>
  </si>
  <si>
    <t>ANALISTA ADMINISTRATIVO(A)</t>
  </si>
  <si>
    <t>DIRECTOR(A) DE ASESORIA Y CONSULTA</t>
  </si>
  <si>
    <t>OIC BIENESTAR</t>
  </si>
  <si>
    <t>JEFE(A) DE DEPARTAMENTO DE VINCULACION Y SEGUIMIENTO</t>
  </si>
  <si>
    <t>SUBDIRECTOR(A) DE RESPONSABILIDADES E INCONFORMIDADES "D"</t>
  </si>
  <si>
    <t>ABOGADO(A) PROYECTISTA DE RESPONSABILIDADES</t>
  </si>
  <si>
    <t>SUBDIRECTOR(A) DE VINCULACION CON EL SECTOR EMPRESARIAL</t>
  </si>
  <si>
    <t>SUBDIRECTOR(A) DE CONTROL GUBERNAMENTAL</t>
  </si>
  <si>
    <t>SUBDIRECTOR(A) DE SEGUIMIENTO Y CONTROL</t>
  </si>
  <si>
    <t>JEFE(A) DE DEPARTAMENTO DE CONTROL GUBERNAMENTAL</t>
  </si>
  <si>
    <t>AUDITOR (A) AL DESEMPEÑO DE LA GESTION GUBERNAMENTAL</t>
  </si>
  <si>
    <t>DIRECTOR(A) DE CONTABILIDAD Y FINANZAS</t>
  </si>
  <si>
    <t>JEFE DE DEPARTAMENTO DE RESPONSABILIDADES Y QUEJAS</t>
  </si>
  <si>
    <t>AUXILIAR</t>
  </si>
  <si>
    <t>JEFE(A) DE DEPARTAMENTO DE PROYECTOS</t>
  </si>
  <si>
    <t>JEFE DE DEPARTAMENTO DE RECURSOS MATERIALES Y SERVICIOS GENERALES</t>
  </si>
  <si>
    <t>JEFE DE DEPARTAMENTO DE RESPONSABILIDADES "A"</t>
  </si>
  <si>
    <t>SUBDIRECTOR(A) DE ORGANIZACION Y PLANEACION DE OVC</t>
  </si>
  <si>
    <t>SUBDIRECTOR(A) DE RESPONSABILIDADES</t>
  </si>
  <si>
    <t>JEFE(A) DE DEPARTAMENTO DE TRANSVERSALIDAD TECNICA DE ORGANOS DE VIGILANCIA Y CONTROL</t>
  </si>
  <si>
    <t>AUDITOR JR</t>
  </si>
  <si>
    <t>DIRECTOR(A) DE QUEJAS DENUNCIAS E INVESTIGACIONES</t>
  </si>
  <si>
    <t>ANALISTA DE RELACIONES LABORALES Y SERVICIOS LEGALES DEL SPC</t>
  </si>
  <si>
    <t>JEFE DE DEPARTAMENTO DE RESPONSABILIDADES</t>
  </si>
  <si>
    <t>SUPERVISION DE AREA EN RESPONSABILIDADES</t>
  </si>
  <si>
    <t>JEFE (A) DE DEPARTAMENTO PENAL</t>
  </si>
  <si>
    <t>SUBDIRECTOR(A) DE MEJORA DE LA GESTION</t>
  </si>
  <si>
    <t>TECNICO(A) EN TELECOMUNICACIONES</t>
  </si>
  <si>
    <t>ENLACE DE ORGANIZACION Y REMUNERACIONES C</t>
  </si>
  <si>
    <t>ANALISTA DE OPERACION DE NOMINA</t>
  </si>
  <si>
    <t>SUBDIRECTOR(A) DE DATOS PERSONALES</t>
  </si>
  <si>
    <t>DIRECTOR(A) DE SEGUIMIENTO Y CONTROL</t>
  </si>
  <si>
    <t>JEFE(A) DE DEPARTAMENTO DE ANALISIS TECNICO DE ORGANOS DE VIGILANCIA Y CONTROL</t>
  </si>
  <si>
    <t>SUBDIRECTOR(A) DE INTEGRACION Y ANALISIS PRESUPUESTAL</t>
  </si>
  <si>
    <t>DIRECTOR(A) DE RESPONSABILIDADES</t>
  </si>
  <si>
    <t>DIRECTOR(A) DE AUDITORIA INTERNA</t>
  </si>
  <si>
    <t>DIRECTOR(A) DE NORMATIVIDAD Y POLITICA DE RECURSOS HUMANOS</t>
  </si>
  <si>
    <t>CONCILIADOR(A) A</t>
  </si>
  <si>
    <t>ENLACE DE PROFESIONALIZACIÓN</t>
  </si>
  <si>
    <t>JEFE (A) DE DEPARTAMENTO DE CERTIFICACIÓN</t>
  </si>
  <si>
    <t>JEFE(A) DE DEPARTAMENTO DE ORGANIZACIÓN Y REMUNERACIONES</t>
  </si>
  <si>
    <t>DIRECTOR(A) DE ORGANIZACIÓN Y REMUNERACIONES</t>
  </si>
  <si>
    <t>COORDINADOR(A) DE PLANEACIÓN Y POLÍTICAS DE RECURSOS HUMANOS</t>
  </si>
  <si>
    <t>JEFE(A) DE DEPARTAMENTO DE RESPONSABILIDADES E INCONFORMIDADES "A"</t>
  </si>
  <si>
    <t>SUBDIRECTOR(A) DE GOBIERNO ABIERTO</t>
  </si>
  <si>
    <t>ENCARGADO(A) DE VIGILANCIA EN EL CENTRO DE CIRCUITO CERRADO DE TELEVISIÓN</t>
  </si>
  <si>
    <t>SUBDIRECTOR(A) DE CONTROL DE INFORMACIÓN</t>
  </si>
  <si>
    <t>DIRECTOR(A) DE IGUALDAD DE GENERO PLANEACIÓN CONTROL INTERNO Y MEJORA DE LA GESTIÓN</t>
  </si>
  <si>
    <t>SUBDIRECTOR (A) DE AMPARO</t>
  </si>
  <si>
    <t>ENLACE DE QUEJAS DENUNCIAS E INVESTIGACIONES A</t>
  </si>
  <si>
    <t>SUBDIRECTOR(A) DE SEGUIMIENTO DEL PADRON DE INTEGRIDAD EMPRESARIAL</t>
  </si>
  <si>
    <t>ENCARGADO(A) DE VIGILANCIA EN EL CENTRO DE CIRCUITO CERRADO DE TELEVISION</t>
  </si>
  <si>
    <t>SUBDIRECTOR(A) CONTENCIOSO</t>
  </si>
  <si>
    <t>ABOGADO DE SITUACIÓN PATRIMONIAL "C"</t>
  </si>
  <si>
    <t>SECRETARIA(O)</t>
  </si>
  <si>
    <t>JEFE(A) DE DEPARTAMENTO PENAL</t>
  </si>
  <si>
    <t>JEFATURA DE DEPARTAMENTO DE AUDITORIA DE OPERACIONES SUSTANTIVAS</t>
  </si>
  <si>
    <t>JEFATURA DE DEPARTAMENTO ADMINISTRATIVO DE RECURSOS HUMANOS</t>
  </si>
  <si>
    <t>ABOGADO(A) (JEFATURA DE DEPARTAMENTO DE ATENCIÓN A PROCEDIMIENTOS DE RESPONSABILIDADES C)</t>
  </si>
  <si>
    <t>ABOGADO(A) (DEPARTAMENTO DE ATENCIÓN A PROCEDIMIENTOS DE RESPONSABILIDADES A)</t>
  </si>
  <si>
    <t>ABOGADO(A) (DEPARTAMENTO DE LO CONTENCIOSO)</t>
  </si>
  <si>
    <t>JEFATURA DE DEPARTAMENTO ADMINISTRATIVO DE RECURSOS FINANCIEROS Y MATERIALES</t>
  </si>
  <si>
    <t>JEFATURA DE DEPARTAMENTO DE AUDITORIA</t>
  </si>
  <si>
    <t>JEFE(A) DE DEPARTAMENTO DE VISITADURIAS</t>
  </si>
  <si>
    <t>ABOGADO ENCARGADO</t>
  </si>
  <si>
    <t>AUDITOR(A) SUPERVISOR(A) DE AUDITORIA PROGRAMAS SUSTANTIVOS</t>
  </si>
  <si>
    <t>JEFATURA DE ESTRATEGIA DE CALIDAD</t>
  </si>
  <si>
    <t>SUBDIRECTOR DE RESPONSABILIDADES C</t>
  </si>
  <si>
    <t>SUBDIRECTOR (A) PENAL</t>
  </si>
  <si>
    <t>SUBDIRECTOR(A) DE PLANEACION DE ORGANOS DE VIGILANCIA Y CONTROL</t>
  </si>
  <si>
    <t>SUBDIRECCION DE AUDITORIA B</t>
  </si>
  <si>
    <t>SUBDIRECTOR DE AUDITORIA INTERNA "A"</t>
  </si>
  <si>
    <t>SUBDIRECTOR(A) DE COORDINACION Y FORMACION DE HABILIDADES EN MATERIA DE TRANSPARENCIA Y ANTICORRUPCION</t>
  </si>
  <si>
    <t>SUBDIRECTOR(A) DE DESARROLLO DE PROYECTOS INTERNACIONALES</t>
  </si>
  <si>
    <t>SUBDIRECTOR(A) DE DIFUSION EN MATERIA ANTICORRUPCION</t>
  </si>
  <si>
    <t>JEFE(A) DE DEPARTAMENTO DE AUDITORIA A ADQUISICIONES B1</t>
  </si>
  <si>
    <t>SUBDIRECTOR(A) DE AUDITORIA A ADQUISICIONES C1</t>
  </si>
  <si>
    <t>JEFE (A) DE DEPARTAMENTO DE AUDITORIA A LA OPERACION REGIONAL A2</t>
  </si>
  <si>
    <t>SUBDIRECTOR (A) DE AUDITORIA AL DESEMPEÑO DE LA GESTION GUBERNAMENTAL E1</t>
  </si>
  <si>
    <t>SUBDIRECTOR (A) DE AUDITORIA FINANCIERA Y DE CUMPLIMIENTO F1</t>
  </si>
  <si>
    <t>SUBDIRECTOR (A) DE AUDITORIA A LA OPERACION REGIONAL B1</t>
  </si>
  <si>
    <t>DIRECTOR (A) DE AUDITORIA FINANCIERA Y DE CUMPLIMIENTO F</t>
  </si>
  <si>
    <t>DIRECTOR (A) DE EVALUACION DE POLÍTICAS B</t>
  </si>
  <si>
    <t>ANALISTA DE CONTROL Y REGISTRO PRESUPUESTAL</t>
  </si>
  <si>
    <t>SUBDIRECTOR(A) DE CONTROL Y REGISTRO PRESUPUESTAL B</t>
  </si>
  <si>
    <t>JEFE(A) DE DEPARTAMENTO DE CONTRATOS Y CONTROL DE GARANTIAS</t>
  </si>
  <si>
    <t>JEFE(A) DE DEPARTAMENTO DE SEGURIDAD</t>
  </si>
  <si>
    <t>JEFE(A) DE DEPARTAMENTO DE SERVICIOS GENERALES</t>
  </si>
  <si>
    <t>JEFE (A) DE DEPARTAMENTO DE AUDITORÍA INTERNA "B"</t>
  </si>
  <si>
    <t>AUDITOR (A) JR</t>
  </si>
  <si>
    <t>SUBDIRECTOR(A) NORMATIVO(A)</t>
  </si>
  <si>
    <t>SUBDIRECTOR(A) LABORAL</t>
  </si>
  <si>
    <t>AUDITOR A ÓRGANOS DESCENTRALIZADOS</t>
  </si>
  <si>
    <t>SUBDIRECTOR DE EVALUACIÓN Y ANÁLISIS INSTITUCIONAL B</t>
  </si>
  <si>
    <t>COORDINADOR(A) DE ÓRGANO INTERNO DE CONTROL</t>
  </si>
  <si>
    <t>CONSULTOR(A) JR</t>
  </si>
  <si>
    <t>DIRECTOR(A) DE AUDITORIA A</t>
  </si>
  <si>
    <t>DIRECTOR(A) DE MEJORA DE LA GESTION PUBLICA</t>
  </si>
  <si>
    <t>DIRECTOR(A) DE QUEJAS</t>
  </si>
  <si>
    <t>PUESTOS OCUPADOS ACTUALMENTE POR ART. 34 DE LA LSPC</t>
  </si>
  <si>
    <t>SOLICITUD DE INFORMACIÓN 330026522002706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</si>
</sst>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80A]dd/mm/yyyy"/>
  </numFmts>
  <fonts count="26" x14ac:knownFonts="1">
    <font>
      <sz val="11"/>
      <color rgb="FF000000"/>
      <name val="Calibri"/>
      <family val="2"/>
      <charset val="1"/>
    </font>
    <font>
      <sz val="10"/>
      <color rgb="FFFFFFFF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color rgb="FFCC0000"/>
      <name val="Calibri"/>
      <family val="2"/>
      <charset val="1"/>
    </font>
    <font>
      <b/>
      <sz val="10"/>
      <color rgb="FFFFFFFF"/>
      <name val="Calibri"/>
      <family val="2"/>
      <charset val="1"/>
    </font>
    <font>
      <i/>
      <sz val="10"/>
      <color rgb="FF808080"/>
      <name val="Calibri"/>
      <family val="2"/>
      <charset val="1"/>
    </font>
    <font>
      <sz val="10"/>
      <color rgb="FF006600"/>
      <name val="Calibri"/>
      <family val="2"/>
      <charset val="1"/>
    </font>
    <font>
      <sz val="18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u/>
      <sz val="10"/>
      <color rgb="FF0000EE"/>
      <name val="Calibri"/>
      <family val="2"/>
      <charset val="1"/>
    </font>
    <font>
      <sz val="10"/>
      <color rgb="FF996600"/>
      <name val="Calibri"/>
      <family val="2"/>
      <charset val="1"/>
    </font>
    <font>
      <sz val="10"/>
      <name val="Arial"/>
      <family val="2"/>
      <charset val="1"/>
    </font>
    <font>
      <sz val="10"/>
      <color rgb="FF333333"/>
      <name val="Calibri"/>
      <family val="2"/>
      <charset val="1"/>
    </font>
    <font>
      <sz val="9"/>
      <name val="Montserrat"/>
      <family val="3"/>
      <charset val="1"/>
    </font>
    <font>
      <sz val="11"/>
      <color rgb="FFFFFFFF"/>
      <name val="Calibri"/>
      <family val="2"/>
      <charset val="1"/>
    </font>
    <font>
      <sz val="11"/>
      <color rgb="FF9C0006"/>
      <name val="Calibri"/>
      <family val="2"/>
      <charset val="1"/>
    </font>
    <font>
      <sz val="10"/>
      <color rgb="FF000000"/>
      <name val="Montserrat"/>
      <family val="3"/>
      <charset val="1"/>
    </font>
    <font>
      <b/>
      <sz val="10"/>
      <color rgb="FFFFFFFF"/>
      <name val="Montserrat"/>
      <family val="3"/>
      <charset val="1"/>
    </font>
    <font>
      <b/>
      <sz val="10"/>
      <color rgb="FF333333"/>
      <name val="Montserrat"/>
      <family val="3"/>
      <charset val="1"/>
    </font>
    <font>
      <b/>
      <sz val="10"/>
      <name val="Montserrat"/>
      <family val="3"/>
      <charset val="1"/>
    </font>
    <font>
      <sz val="10"/>
      <name val="Montserrat"/>
      <family val="3"/>
      <charset val="1"/>
    </font>
    <font>
      <sz val="11"/>
      <color rgb="FF000000"/>
      <name val="Calibri"/>
      <family val="2"/>
      <charset val="1"/>
    </font>
    <font>
      <sz val="11"/>
      <color rgb="FF000000"/>
      <name val="Arial"/>
      <family val="2"/>
    </font>
    <font>
      <b/>
      <sz val="11"/>
      <color rgb="FF0066FF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000000"/>
        <bgColor rgb="FF000080"/>
      </patternFill>
    </fill>
    <fill>
      <patternFill patternType="solid">
        <fgColor rgb="FF808080"/>
        <bgColor rgb="FF8FAADC"/>
      </patternFill>
    </fill>
    <fill>
      <patternFill patternType="solid">
        <fgColor rgb="FFDDDDDD"/>
        <bgColor rgb="FFE2F0D9"/>
      </patternFill>
    </fill>
    <fill>
      <patternFill patternType="solid">
        <fgColor rgb="FFFFCCCC"/>
        <bgColor rgb="FFFFC7CE"/>
      </patternFill>
    </fill>
    <fill>
      <patternFill patternType="solid">
        <fgColor rgb="FFCC0000"/>
        <bgColor rgb="FFC00000"/>
      </patternFill>
    </fill>
    <fill>
      <patternFill patternType="solid">
        <fgColor rgb="FFCCFFCC"/>
        <bgColor rgb="FFE2F0D9"/>
      </patternFill>
    </fill>
    <fill>
      <patternFill patternType="solid">
        <fgColor rgb="FFFFFFCC"/>
        <bgColor rgb="FFFFFFFF"/>
      </patternFill>
    </fill>
    <fill>
      <patternFill patternType="solid">
        <fgColor rgb="FFFFC000"/>
        <bgColor rgb="FFFF9900"/>
      </patternFill>
    </fill>
    <fill>
      <patternFill patternType="solid">
        <fgColor rgb="FFFFC7CE"/>
        <bgColor rgb="FFFFCCCC"/>
      </patternFill>
    </fill>
    <fill>
      <patternFill patternType="solid">
        <fgColor rgb="FF0066CC"/>
        <bgColor rgb="FF0563C1"/>
      </patternFill>
    </fill>
    <fill>
      <patternFill patternType="solid">
        <fgColor rgb="FF0066FF"/>
        <bgColor rgb="FF0066CC"/>
      </patternFill>
    </fill>
    <fill>
      <patternFill patternType="solid">
        <fgColor rgb="FFF4B183"/>
        <bgColor rgb="FFF8CBAD"/>
      </patternFill>
    </fill>
    <fill>
      <patternFill patternType="solid">
        <fgColor rgb="FF00FFFF"/>
        <bgColor rgb="FF00B0F0"/>
      </patternFill>
    </fill>
    <fill>
      <patternFill patternType="solid">
        <fgColor rgb="FFFFFF00"/>
        <bgColor rgb="FFFFD966"/>
      </patternFill>
    </fill>
  </fills>
  <borders count="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">
    <xf numFmtId="0" fontId="0" fillId="0" borderId="0"/>
    <xf numFmtId="0" fontId="1" fillId="2" borderId="0" applyBorder="0" applyProtection="0"/>
    <xf numFmtId="0" fontId="2" fillId="0" borderId="0" applyBorder="0" applyProtection="0"/>
    <xf numFmtId="0" fontId="1" fillId="3" borderId="0" applyBorder="0" applyProtection="0"/>
    <xf numFmtId="0" fontId="2" fillId="4" borderId="0" applyBorder="0" applyProtection="0"/>
    <xf numFmtId="0" fontId="3" fillId="5" borderId="0" applyBorder="0" applyProtection="0"/>
    <xf numFmtId="0" fontId="4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0" borderId="0" applyBorder="0" applyProtection="0"/>
    <xf numFmtId="0" fontId="10" fillId="8" borderId="0" applyBorder="0" applyProtection="0"/>
    <xf numFmtId="0" fontId="11" fillId="0" borderId="0"/>
    <xf numFmtId="0" fontId="21" fillId="0" borderId="0"/>
    <xf numFmtId="0" fontId="11" fillId="0" borderId="0"/>
    <xf numFmtId="0" fontId="11" fillId="0" borderId="0"/>
    <xf numFmtId="0" fontId="12" fillId="8" borderId="1" applyProtection="0"/>
    <xf numFmtId="0" fontId="21" fillId="0" borderId="0" applyBorder="0" applyProtection="0"/>
    <xf numFmtId="0" fontId="21" fillId="0" borderId="0" applyBorder="0" applyProtection="0"/>
    <xf numFmtId="0" fontId="3" fillId="0" borderId="0" applyBorder="0" applyProtection="0"/>
    <xf numFmtId="0" fontId="14" fillId="9" borderId="0" applyBorder="0" applyProtection="0"/>
    <xf numFmtId="0" fontId="15" fillId="10" borderId="0" applyBorder="0" applyProtection="0"/>
  </cellStyleXfs>
  <cellXfs count="26">
    <xf numFmtId="0" fontId="0" fillId="0" borderId="0" xfId="0"/>
    <xf numFmtId="164" fontId="13" fillId="0" borderId="6" xfId="14" applyNumberFormat="1" applyFont="1" applyBorder="1" applyAlignment="1">
      <alignment horizontal="center" vertical="center" wrapText="1"/>
    </xf>
    <xf numFmtId="0" fontId="16" fillId="0" borderId="0" xfId="0" applyFont="1"/>
    <xf numFmtId="164" fontId="20" fillId="0" borderId="6" xfId="14" applyNumberFormat="1" applyFont="1" applyBorder="1" applyAlignment="1">
      <alignment horizontal="center" vertical="center" wrapText="1"/>
    </xf>
    <xf numFmtId="0" fontId="17" fillId="11" borderId="2" xfId="15" applyFont="1" applyFill="1" applyBorder="1" applyAlignment="1">
      <alignment horizontal="center" vertical="center" wrapText="1"/>
    </xf>
    <xf numFmtId="0" fontId="17" fillId="11" borderId="3" xfId="15" applyFont="1" applyFill="1" applyBorder="1" applyAlignment="1">
      <alignment horizontal="center" vertical="center" wrapText="1"/>
    </xf>
    <xf numFmtId="0" fontId="17" fillId="12" borderId="3" xfId="15" applyFont="1" applyFill="1" applyBorder="1" applyAlignment="1">
      <alignment horizontal="center" vertical="center" wrapText="1"/>
    </xf>
    <xf numFmtId="0" fontId="17" fillId="13" borderId="3" xfId="15" applyFont="1" applyFill="1" applyBorder="1" applyAlignment="1">
      <alignment horizontal="center" vertical="center" wrapText="1"/>
    </xf>
    <xf numFmtId="164" fontId="17" fillId="11" borderId="3" xfId="15" applyNumberFormat="1" applyFont="1" applyFill="1" applyBorder="1" applyAlignment="1">
      <alignment horizontal="center" vertical="center" wrapText="1"/>
    </xf>
    <xf numFmtId="0" fontId="17" fillId="11" borderId="4" xfId="15" applyFont="1" applyFill="1" applyBorder="1" applyAlignment="1">
      <alignment horizontal="center" vertical="center" wrapText="1"/>
    </xf>
    <xf numFmtId="164" fontId="18" fillId="14" borderId="5" xfId="14" applyNumberFormat="1" applyFont="1" applyFill="1" applyBorder="1" applyAlignment="1">
      <alignment horizontal="center" vertical="center" wrapText="1"/>
    </xf>
    <xf numFmtId="0" fontId="19" fillId="0" borderId="3" xfId="15" applyFont="1" applyBorder="1" applyAlignment="1">
      <alignment horizontal="center" vertical="center" wrapText="1"/>
    </xf>
    <xf numFmtId="0" fontId="17" fillId="0" borderId="3" xfId="15" applyFont="1" applyBorder="1" applyAlignment="1">
      <alignment horizontal="center" vertical="center" wrapText="1"/>
    </xf>
    <xf numFmtId="164" fontId="19" fillId="0" borderId="3" xfId="15" applyNumberFormat="1" applyFont="1" applyBorder="1" applyAlignment="1">
      <alignment horizontal="center" vertical="center" wrapText="1"/>
    </xf>
    <xf numFmtId="0" fontId="17" fillId="0" borderId="4" xfId="15" applyFont="1" applyBorder="1" applyAlignment="1">
      <alignment horizontal="center" vertical="center" wrapText="1"/>
    </xf>
    <xf numFmtId="0" fontId="20" fillId="0" borderId="3" xfId="15" applyFont="1" applyBorder="1" applyAlignment="1">
      <alignment horizontal="center" vertical="center" wrapText="1"/>
    </xf>
    <xf numFmtId="0" fontId="19" fillId="15" borderId="3" xfId="15" applyFont="1" applyFill="1" applyBorder="1" applyAlignment="1">
      <alignment horizontal="center" vertical="center" wrapText="1"/>
    </xf>
    <xf numFmtId="0" fontId="19" fillId="0" borderId="4" xfId="15" applyFont="1" applyBorder="1" applyAlignment="1">
      <alignment horizontal="center" vertical="center" wrapText="1"/>
    </xf>
    <xf numFmtId="0" fontId="20" fillId="0" borderId="0" xfId="0" applyFont="1"/>
    <xf numFmtId="0" fontId="22" fillId="0" borderId="0" xfId="0" applyFont="1"/>
    <xf numFmtId="0" fontId="23" fillId="0" borderId="0" xfId="0" applyFont="1" applyAlignment="1">
      <alignment horizontal="center" wrapText="1"/>
    </xf>
    <xf numFmtId="0" fontId="24" fillId="0" borderId="0" xfId="15" applyFont="1" applyFill="1" applyBorder="1" applyAlignment="1">
      <alignment horizontal="center" vertical="center" wrapText="1"/>
    </xf>
    <xf numFmtId="0" fontId="24" fillId="0" borderId="0" xfId="15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center" vertical="center"/>
    </xf>
    <xf numFmtId="1" fontId="24" fillId="0" borderId="0" xfId="15" applyNumberFormat="1" applyFont="1" applyFill="1" applyBorder="1" applyAlignment="1">
      <alignment horizontal="left" vertical="center" wrapText="1"/>
    </xf>
    <xf numFmtId="0" fontId="25" fillId="0" borderId="0" xfId="0" applyFont="1"/>
  </cellXfs>
  <cellStyles count="23">
    <cellStyle name="Accent 1 14" xfId="1"/>
    <cellStyle name="Accent 13" xfId="2"/>
    <cellStyle name="Accent 2 15" xfId="3"/>
    <cellStyle name="Accent 3 16" xfId="4"/>
    <cellStyle name="Bad 10" xfId="5"/>
    <cellStyle name="Error 12" xfId="6"/>
    <cellStyle name="Excel Built-in Accent4" xfId="21"/>
    <cellStyle name="Excel Built-in Bad" xfId="22"/>
    <cellStyle name="Footnote 5" xfId="7"/>
    <cellStyle name="Good 8" xfId="8"/>
    <cellStyle name="Heading 1 1" xfId="9"/>
    <cellStyle name="Heading 2 2" xfId="10"/>
    <cellStyle name="Hyperlink 6" xfId="11"/>
    <cellStyle name="Neutral 9" xfId="12"/>
    <cellStyle name="Normal" xfId="0" builtinId="0"/>
    <cellStyle name="Normal 2" xfId="13"/>
    <cellStyle name="Normal 2 2" xfId="14"/>
    <cellStyle name="Normal 3" xfId="15"/>
    <cellStyle name="Normal 3 2" xfId="16"/>
    <cellStyle name="Note 4" xfId="17"/>
    <cellStyle name="Status 7" xfId="18"/>
    <cellStyle name="Text 3" xfId="19"/>
    <cellStyle name="Warning 11" xfId="20"/>
  </cellStyles>
  <dxfs count="2">
    <dxf>
      <font>
        <sz val="11"/>
        <color rgb="FF9C0006"/>
        <name val="Calibri"/>
      </font>
      <fill>
        <patternFill>
          <bgColor rgb="FFFFC7CE"/>
        </patternFill>
      </fill>
    </dxf>
    <dxf>
      <font>
        <sz val="11"/>
        <color rgb="FF9C0006"/>
        <name val="Calibri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62FC3E"/>
      <rgbColor rgb="FF0000FF"/>
      <rgbColor rgb="FFFFFF00"/>
      <rgbColor rgb="FFFF00FF"/>
      <rgbColor rgb="FF00FFFF"/>
      <rgbColor rgb="FF9C0006"/>
      <rgbColor rgb="FF008000"/>
      <rgbColor rgb="FF000080"/>
      <rgbColor rgb="FF996600"/>
      <rgbColor rgb="FF800080"/>
      <rgbColor rgb="FF0563C1"/>
      <rgbColor rgb="FFADB9CA"/>
      <rgbColor rgb="FF808080"/>
      <rgbColor rgb="FF8FAADC"/>
      <rgbColor rgb="FF7030A0"/>
      <rgbColor rgb="FFFFFFCC"/>
      <rgbColor rgb="FFE2F0D9"/>
      <rgbColor rgb="FF660066"/>
      <rgbColor rgb="FFF4B183"/>
      <rgbColor rgb="FF0066CC"/>
      <rgbColor rgb="FFDDDDDD"/>
      <rgbColor rgb="FF000080"/>
      <rgbColor rgb="FFFF00FF"/>
      <rgbColor rgb="FFFFD966"/>
      <rgbColor rgb="FFFFE699"/>
      <rgbColor rgb="FF800080"/>
      <rgbColor rgb="FFC00000"/>
      <rgbColor rgb="FF0066FF"/>
      <rgbColor rgb="FF0000EE"/>
      <rgbColor rgb="FF00B0F0"/>
      <rgbColor rgb="FFC5E0B4"/>
      <rgbColor rgb="FFCCFFCC"/>
      <rgbColor rgb="FFFFFF99"/>
      <rgbColor rgb="FF9DC3E6"/>
      <rgbColor rgb="FFFF99CC"/>
      <rgbColor rgb="FFD5ABFF"/>
      <rgbColor rgb="FFF8CBAD"/>
      <rgbColor rgb="FF3366FF"/>
      <rgbColor rgb="FFFBE5D6"/>
      <rgbColor rgb="FF92D050"/>
      <rgbColor rgb="FFFFC000"/>
      <rgbColor rgb="FFFF9900"/>
      <rgbColor rgb="FFED7D31"/>
      <rgbColor rgb="FFFFCCCC"/>
      <rgbColor rgb="FFFFC7CE"/>
      <rgbColor rgb="FF003366"/>
      <rgbColor rgb="FF00B050"/>
      <rgbColor rgb="FF006600"/>
      <rgbColor rgb="FF333300"/>
      <rgbColor rgb="FFC55A11"/>
      <rgbColor rgb="FFCC0000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66FF"/>
      <color rgb="FFFF9999"/>
      <color rgb="FFCCECFF"/>
      <color rgb="FF00FF00"/>
      <color rgb="FF6666FF"/>
      <color rgb="FFFFCCFF"/>
      <color rgb="FFC39B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1-26-HOAB\Seguimiento%20a%20convocatorias\Users\aherrera\Documents\PLANTILLAS\2020\PLANTILLA%20DE%20PERSONAL%20AL%2031%20DE%20MARZO%20DE%202020%20(SFP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TILLA AL 31-03-2020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7"/>
  <sheetViews>
    <sheetView tabSelected="1" workbookViewId="0">
      <selection activeCell="B9" sqref="B9"/>
    </sheetView>
  </sheetViews>
  <sheetFormatPr baseColWidth="10" defaultRowHeight="14.25" x14ac:dyDescent="0.2"/>
  <cols>
    <col min="1" max="1" width="9.42578125" style="19" customWidth="1"/>
    <col min="2" max="2" width="109.85546875" style="19" customWidth="1"/>
    <col min="3" max="16384" width="11.42578125" style="19"/>
  </cols>
  <sheetData>
    <row r="1" spans="1:2" x14ac:dyDescent="0.2">
      <c r="B1" s="25" t="s">
        <v>335</v>
      </c>
    </row>
    <row r="2" spans="1:2" ht="15" x14ac:dyDescent="0.25">
      <c r="B2" s="20"/>
    </row>
    <row r="3" spans="1:2" x14ac:dyDescent="0.2">
      <c r="A3" s="21" t="s">
        <v>0</v>
      </c>
      <c r="B3" s="22" t="s">
        <v>334</v>
      </c>
    </row>
    <row r="4" spans="1:2" x14ac:dyDescent="0.2">
      <c r="A4" s="23">
        <v>1</v>
      </c>
      <c r="B4" s="22" t="s">
        <v>262</v>
      </c>
    </row>
    <row r="5" spans="1:2" x14ac:dyDescent="0.2">
      <c r="A5" s="23">
        <v>2</v>
      </c>
      <c r="B5" s="22" t="s">
        <v>263</v>
      </c>
    </row>
    <row r="6" spans="1:2" x14ac:dyDescent="0.2">
      <c r="A6" s="23">
        <v>3</v>
      </c>
      <c r="B6" s="22" t="s">
        <v>264</v>
      </c>
    </row>
    <row r="7" spans="1:2" x14ac:dyDescent="0.2">
      <c r="A7" s="23">
        <v>4</v>
      </c>
      <c r="B7" s="22" t="s">
        <v>258</v>
      </c>
    </row>
    <row r="8" spans="1:2" x14ac:dyDescent="0.2">
      <c r="A8" s="23">
        <v>5</v>
      </c>
      <c r="B8" s="22" t="s">
        <v>265</v>
      </c>
    </row>
    <row r="9" spans="1:2" x14ac:dyDescent="0.2">
      <c r="A9" s="23">
        <v>6</v>
      </c>
      <c r="B9" s="22" t="s">
        <v>261</v>
      </c>
    </row>
    <row r="10" spans="1:2" x14ac:dyDescent="0.2">
      <c r="A10" s="23">
        <v>7</v>
      </c>
      <c r="B10" s="24" t="s">
        <v>256</v>
      </c>
    </row>
    <row r="11" spans="1:2" x14ac:dyDescent="0.2">
      <c r="A11" s="23">
        <v>8</v>
      </c>
      <c r="B11" s="24" t="s">
        <v>269</v>
      </c>
    </row>
    <row r="12" spans="1:2" x14ac:dyDescent="0.2">
      <c r="A12" s="23">
        <v>9</v>
      </c>
      <c r="B12" s="24" t="s">
        <v>270</v>
      </c>
    </row>
    <row r="13" spans="1:2" x14ac:dyDescent="0.2">
      <c r="A13" s="23">
        <v>10</v>
      </c>
      <c r="B13" s="24" t="s">
        <v>270</v>
      </c>
    </row>
    <row r="14" spans="1:2" x14ac:dyDescent="0.2">
      <c r="A14" s="23">
        <v>11</v>
      </c>
      <c r="B14" s="24" t="s">
        <v>269</v>
      </c>
    </row>
    <row r="15" spans="1:2" x14ac:dyDescent="0.2">
      <c r="A15" s="23">
        <v>12</v>
      </c>
      <c r="B15" s="24" t="s">
        <v>236</v>
      </c>
    </row>
    <row r="16" spans="1:2" x14ac:dyDescent="0.2">
      <c r="A16" s="23">
        <v>13</v>
      </c>
      <c r="B16" s="24" t="s">
        <v>240</v>
      </c>
    </row>
    <row r="17" spans="1:2" x14ac:dyDescent="0.2">
      <c r="A17" s="23">
        <v>14</v>
      </c>
      <c r="B17" s="24" t="s">
        <v>238</v>
      </c>
    </row>
    <row r="18" spans="1:2" x14ac:dyDescent="0.2">
      <c r="A18" s="23">
        <v>15</v>
      </c>
      <c r="B18" s="24" t="s">
        <v>222</v>
      </c>
    </row>
    <row r="19" spans="1:2" x14ac:dyDescent="0.2">
      <c r="A19" s="23">
        <v>16</v>
      </c>
      <c r="B19" s="24" t="s">
        <v>244</v>
      </c>
    </row>
    <row r="20" spans="1:2" x14ac:dyDescent="0.2">
      <c r="A20" s="23">
        <v>17</v>
      </c>
      <c r="B20" s="24" t="s">
        <v>244</v>
      </c>
    </row>
    <row r="21" spans="1:2" x14ac:dyDescent="0.2">
      <c r="A21" s="23">
        <v>18</v>
      </c>
      <c r="B21" s="24" t="s">
        <v>268</v>
      </c>
    </row>
    <row r="22" spans="1:2" x14ac:dyDescent="0.2">
      <c r="A22" s="23">
        <v>19</v>
      </c>
      <c r="B22" s="24" t="s">
        <v>244</v>
      </c>
    </row>
    <row r="23" spans="1:2" x14ac:dyDescent="0.2">
      <c r="A23" s="23">
        <v>20</v>
      </c>
      <c r="B23" s="24" t="s">
        <v>273</v>
      </c>
    </row>
    <row r="24" spans="1:2" x14ac:dyDescent="0.2">
      <c r="A24" s="23">
        <v>21</v>
      </c>
      <c r="B24" s="24" t="s">
        <v>274</v>
      </c>
    </row>
    <row r="25" spans="1:2" x14ac:dyDescent="0.2">
      <c r="A25" s="23">
        <v>22</v>
      </c>
      <c r="B25" s="24" t="s">
        <v>275</v>
      </c>
    </row>
    <row r="26" spans="1:2" x14ac:dyDescent="0.2">
      <c r="A26" s="23">
        <v>23</v>
      </c>
      <c r="B26" s="24" t="s">
        <v>276</v>
      </c>
    </row>
    <row r="27" spans="1:2" x14ac:dyDescent="0.2">
      <c r="A27" s="23">
        <v>24</v>
      </c>
      <c r="B27" s="24" t="s">
        <v>271</v>
      </c>
    </row>
    <row r="28" spans="1:2" x14ac:dyDescent="0.2">
      <c r="A28" s="23">
        <v>25</v>
      </c>
      <c r="B28" s="24" t="s">
        <v>276</v>
      </c>
    </row>
    <row r="29" spans="1:2" x14ac:dyDescent="0.2">
      <c r="A29" s="23">
        <v>26</v>
      </c>
      <c r="B29" s="24" t="s">
        <v>277</v>
      </c>
    </row>
    <row r="30" spans="1:2" x14ac:dyDescent="0.2">
      <c r="A30" s="23">
        <v>27</v>
      </c>
      <c r="B30" s="24" t="s">
        <v>272</v>
      </c>
    </row>
    <row r="31" spans="1:2" x14ac:dyDescent="0.2">
      <c r="A31" s="23">
        <v>28</v>
      </c>
      <c r="B31" s="24" t="s">
        <v>278</v>
      </c>
    </row>
    <row r="32" spans="1:2" x14ac:dyDescent="0.2">
      <c r="A32" s="23">
        <v>29</v>
      </c>
      <c r="B32" s="24" t="s">
        <v>275</v>
      </c>
    </row>
    <row r="33" spans="1:2" x14ac:dyDescent="0.2">
      <c r="A33" s="23">
        <v>30</v>
      </c>
      <c r="B33" s="24" t="s">
        <v>279</v>
      </c>
    </row>
    <row r="34" spans="1:2" x14ac:dyDescent="0.2">
      <c r="A34" s="23">
        <v>31</v>
      </c>
      <c r="B34" s="24" t="s">
        <v>280</v>
      </c>
    </row>
    <row r="35" spans="1:2" x14ac:dyDescent="0.2">
      <c r="A35" s="23">
        <v>32</v>
      </c>
      <c r="B35" s="24" t="s">
        <v>280</v>
      </c>
    </row>
    <row r="36" spans="1:2" x14ac:dyDescent="0.2">
      <c r="A36" s="23">
        <v>33</v>
      </c>
      <c r="B36" s="24" t="s">
        <v>280</v>
      </c>
    </row>
    <row r="37" spans="1:2" x14ac:dyDescent="0.2">
      <c r="A37" s="23">
        <v>34</v>
      </c>
      <c r="B37" s="24" t="s">
        <v>281</v>
      </c>
    </row>
    <row r="38" spans="1:2" x14ac:dyDescent="0.2">
      <c r="A38" s="23">
        <v>35</v>
      </c>
      <c r="B38" s="24" t="s">
        <v>282</v>
      </c>
    </row>
    <row r="39" spans="1:2" x14ac:dyDescent="0.2">
      <c r="A39" s="23">
        <v>36</v>
      </c>
      <c r="B39" s="24" t="s">
        <v>244</v>
      </c>
    </row>
    <row r="40" spans="1:2" x14ac:dyDescent="0.2">
      <c r="A40" s="23">
        <v>37</v>
      </c>
      <c r="B40" s="24" t="s">
        <v>244</v>
      </c>
    </row>
    <row r="41" spans="1:2" x14ac:dyDescent="0.2">
      <c r="A41" s="23">
        <v>38</v>
      </c>
      <c r="B41" s="24" t="s">
        <v>244</v>
      </c>
    </row>
    <row r="42" spans="1:2" x14ac:dyDescent="0.2">
      <c r="A42" s="23">
        <v>39</v>
      </c>
      <c r="B42" s="24" t="s">
        <v>244</v>
      </c>
    </row>
    <row r="43" spans="1:2" x14ac:dyDescent="0.2">
      <c r="A43" s="23">
        <v>40</v>
      </c>
      <c r="B43" s="24" t="s">
        <v>332</v>
      </c>
    </row>
    <row r="44" spans="1:2" x14ac:dyDescent="0.2">
      <c r="A44" s="23">
        <v>41</v>
      </c>
      <c r="B44" s="24" t="s">
        <v>228</v>
      </c>
    </row>
    <row r="45" spans="1:2" x14ac:dyDescent="0.2">
      <c r="A45" s="23">
        <v>42</v>
      </c>
      <c r="B45" s="24" t="s">
        <v>242</v>
      </c>
    </row>
    <row r="46" spans="1:2" x14ac:dyDescent="0.2">
      <c r="A46" s="23">
        <v>43</v>
      </c>
      <c r="B46" s="24" t="s">
        <v>266</v>
      </c>
    </row>
    <row r="47" spans="1:2" x14ac:dyDescent="0.2">
      <c r="A47" s="23">
        <v>44</v>
      </c>
      <c r="B47" s="24" t="s">
        <v>242</v>
      </c>
    </row>
    <row r="48" spans="1:2" x14ac:dyDescent="0.2">
      <c r="A48" s="23">
        <v>45</v>
      </c>
      <c r="B48" s="24" t="s">
        <v>243</v>
      </c>
    </row>
    <row r="49" spans="1:2" x14ac:dyDescent="0.2">
      <c r="A49" s="23">
        <v>46</v>
      </c>
      <c r="B49" s="24" t="s">
        <v>266</v>
      </c>
    </row>
    <row r="50" spans="1:2" x14ac:dyDescent="0.2">
      <c r="A50" s="23">
        <v>47</v>
      </c>
      <c r="B50" s="24" t="s">
        <v>259</v>
      </c>
    </row>
    <row r="51" spans="1:2" x14ac:dyDescent="0.2">
      <c r="A51" s="23">
        <v>48</v>
      </c>
      <c r="B51" s="24" t="s">
        <v>283</v>
      </c>
    </row>
    <row r="52" spans="1:2" x14ac:dyDescent="0.2">
      <c r="A52" s="23">
        <v>49</v>
      </c>
      <c r="B52" s="24" t="s">
        <v>284</v>
      </c>
    </row>
    <row r="53" spans="1:2" x14ac:dyDescent="0.2">
      <c r="A53" s="23">
        <v>50</v>
      </c>
      <c r="B53" s="24" t="s">
        <v>50</v>
      </c>
    </row>
    <row r="54" spans="1:2" x14ac:dyDescent="0.2">
      <c r="A54" s="23">
        <v>51</v>
      </c>
      <c r="B54" s="24" t="s">
        <v>328</v>
      </c>
    </row>
    <row r="55" spans="1:2" x14ac:dyDescent="0.2">
      <c r="A55" s="23">
        <v>52</v>
      </c>
      <c r="B55" s="24" t="s">
        <v>333</v>
      </c>
    </row>
    <row r="56" spans="1:2" x14ac:dyDescent="0.2">
      <c r="A56" s="23">
        <v>53</v>
      </c>
      <c r="B56" s="24" t="s">
        <v>285</v>
      </c>
    </row>
    <row r="57" spans="1:2" x14ac:dyDescent="0.2">
      <c r="A57" s="23">
        <v>54</v>
      </c>
      <c r="B57" s="24" t="s">
        <v>286</v>
      </c>
    </row>
    <row r="58" spans="1:2" x14ac:dyDescent="0.2">
      <c r="A58" s="23">
        <v>55</v>
      </c>
      <c r="B58" s="24" t="s">
        <v>330</v>
      </c>
    </row>
    <row r="59" spans="1:2" x14ac:dyDescent="0.2">
      <c r="A59" s="23">
        <v>56</v>
      </c>
      <c r="B59" s="24" t="s">
        <v>229</v>
      </c>
    </row>
    <row r="60" spans="1:2" x14ac:dyDescent="0.2">
      <c r="A60" s="23">
        <v>57</v>
      </c>
      <c r="B60" s="24" t="s">
        <v>290</v>
      </c>
    </row>
    <row r="61" spans="1:2" x14ac:dyDescent="0.2">
      <c r="A61" s="23">
        <v>58</v>
      </c>
      <c r="B61" s="24" t="s">
        <v>227</v>
      </c>
    </row>
    <row r="62" spans="1:2" x14ac:dyDescent="0.2">
      <c r="A62" s="23">
        <v>59</v>
      </c>
      <c r="B62" s="24" t="s">
        <v>234</v>
      </c>
    </row>
    <row r="63" spans="1:2" x14ac:dyDescent="0.2">
      <c r="A63" s="23">
        <v>60</v>
      </c>
      <c r="B63" s="24" t="s">
        <v>243</v>
      </c>
    </row>
    <row r="64" spans="1:2" x14ac:dyDescent="0.2">
      <c r="A64" s="23">
        <v>61</v>
      </c>
      <c r="B64" s="24" t="s">
        <v>266</v>
      </c>
    </row>
    <row r="65" spans="1:2" x14ac:dyDescent="0.2">
      <c r="A65" s="23">
        <v>62</v>
      </c>
      <c r="B65" s="24" t="s">
        <v>323</v>
      </c>
    </row>
    <row r="66" spans="1:2" x14ac:dyDescent="0.2">
      <c r="A66" s="23">
        <v>63</v>
      </c>
      <c r="B66" s="24" t="s">
        <v>324</v>
      </c>
    </row>
    <row r="67" spans="1:2" x14ac:dyDescent="0.2">
      <c r="A67" s="23">
        <v>64</v>
      </c>
      <c r="B67" s="24" t="s">
        <v>245</v>
      </c>
    </row>
    <row r="68" spans="1:2" x14ac:dyDescent="0.2">
      <c r="A68" s="23">
        <v>65</v>
      </c>
      <c r="B68" s="24" t="s">
        <v>311</v>
      </c>
    </row>
    <row r="69" spans="1:2" x14ac:dyDescent="0.2">
      <c r="A69" s="23">
        <v>66</v>
      </c>
      <c r="B69" s="24" t="s">
        <v>224</v>
      </c>
    </row>
    <row r="70" spans="1:2" x14ac:dyDescent="0.2">
      <c r="A70" s="23">
        <v>67</v>
      </c>
      <c r="B70" s="24" t="s">
        <v>287</v>
      </c>
    </row>
    <row r="71" spans="1:2" x14ac:dyDescent="0.2">
      <c r="A71" s="23">
        <v>68</v>
      </c>
      <c r="B71" s="24" t="s">
        <v>314</v>
      </c>
    </row>
    <row r="72" spans="1:2" x14ac:dyDescent="0.2">
      <c r="A72" s="23">
        <v>69</v>
      </c>
      <c r="B72" s="24" t="s">
        <v>321</v>
      </c>
    </row>
    <row r="73" spans="1:2" x14ac:dyDescent="0.2">
      <c r="A73" s="23">
        <v>70</v>
      </c>
      <c r="B73" s="24" t="s">
        <v>291</v>
      </c>
    </row>
    <row r="74" spans="1:2" x14ac:dyDescent="0.2">
      <c r="A74" s="23">
        <v>71</v>
      </c>
      <c r="B74" s="24" t="s">
        <v>244</v>
      </c>
    </row>
    <row r="75" spans="1:2" x14ac:dyDescent="0.2">
      <c r="A75" s="23">
        <v>72</v>
      </c>
      <c r="B75" s="24" t="s">
        <v>244</v>
      </c>
    </row>
    <row r="76" spans="1:2" x14ac:dyDescent="0.2">
      <c r="A76" s="23">
        <v>73</v>
      </c>
      <c r="B76" s="24" t="s">
        <v>241</v>
      </c>
    </row>
    <row r="77" spans="1:2" x14ac:dyDescent="0.2">
      <c r="A77" s="23">
        <v>74</v>
      </c>
      <c r="B77" s="24" t="s">
        <v>223</v>
      </c>
    </row>
    <row r="78" spans="1:2" x14ac:dyDescent="0.2">
      <c r="A78" s="23">
        <v>75</v>
      </c>
      <c r="B78" s="24" t="s">
        <v>250</v>
      </c>
    </row>
    <row r="79" spans="1:2" x14ac:dyDescent="0.2">
      <c r="A79" s="23">
        <v>76</v>
      </c>
      <c r="B79" s="24" t="s">
        <v>320</v>
      </c>
    </row>
    <row r="80" spans="1:2" x14ac:dyDescent="0.2">
      <c r="A80" s="23">
        <v>77</v>
      </c>
      <c r="B80" s="24" t="s">
        <v>301</v>
      </c>
    </row>
    <row r="81" spans="1:2" x14ac:dyDescent="0.2">
      <c r="A81" s="23">
        <v>78</v>
      </c>
      <c r="B81" s="24" t="s">
        <v>256</v>
      </c>
    </row>
    <row r="82" spans="1:2" x14ac:dyDescent="0.2">
      <c r="A82" s="23">
        <v>79</v>
      </c>
      <c r="B82" s="24" t="s">
        <v>292</v>
      </c>
    </row>
    <row r="83" spans="1:2" x14ac:dyDescent="0.2">
      <c r="A83" s="23">
        <v>80</v>
      </c>
      <c r="B83" s="24" t="s">
        <v>287</v>
      </c>
    </row>
    <row r="84" spans="1:2" x14ac:dyDescent="0.2">
      <c r="A84" s="23">
        <v>81</v>
      </c>
      <c r="B84" s="24" t="s">
        <v>244</v>
      </c>
    </row>
    <row r="85" spans="1:2" x14ac:dyDescent="0.2">
      <c r="A85" s="23">
        <v>82</v>
      </c>
      <c r="B85" s="24" t="s">
        <v>293</v>
      </c>
    </row>
    <row r="86" spans="1:2" x14ac:dyDescent="0.2">
      <c r="A86" s="23">
        <v>83</v>
      </c>
      <c r="B86" s="24" t="s">
        <v>329</v>
      </c>
    </row>
    <row r="87" spans="1:2" x14ac:dyDescent="0.2">
      <c r="A87" s="23">
        <v>84</v>
      </c>
      <c r="B87" s="24" t="s">
        <v>304</v>
      </c>
    </row>
    <row r="88" spans="1:2" x14ac:dyDescent="0.2">
      <c r="A88" s="23">
        <v>85</v>
      </c>
      <c r="B88" s="24" t="s">
        <v>307</v>
      </c>
    </row>
    <row r="89" spans="1:2" x14ac:dyDescent="0.2">
      <c r="A89" s="23">
        <v>86</v>
      </c>
      <c r="B89" s="24" t="s">
        <v>306</v>
      </c>
    </row>
    <row r="90" spans="1:2" x14ac:dyDescent="0.2">
      <c r="A90" s="23">
        <v>87</v>
      </c>
      <c r="B90" s="24" t="s">
        <v>244</v>
      </c>
    </row>
    <row r="91" spans="1:2" x14ac:dyDescent="0.2">
      <c r="A91" s="23">
        <v>88</v>
      </c>
      <c r="B91" s="24" t="s">
        <v>270</v>
      </c>
    </row>
    <row r="92" spans="1:2" x14ac:dyDescent="0.2">
      <c r="A92" s="23">
        <v>89</v>
      </c>
      <c r="B92" s="24" t="s">
        <v>311</v>
      </c>
    </row>
    <row r="93" spans="1:2" x14ac:dyDescent="0.2">
      <c r="A93" s="23">
        <v>90</v>
      </c>
      <c r="B93" s="24" t="s">
        <v>244</v>
      </c>
    </row>
    <row r="94" spans="1:2" x14ac:dyDescent="0.2">
      <c r="A94" s="23">
        <v>91</v>
      </c>
      <c r="B94" s="24" t="s">
        <v>91</v>
      </c>
    </row>
    <row r="95" spans="1:2" x14ac:dyDescent="0.2">
      <c r="A95" s="23">
        <v>92</v>
      </c>
      <c r="B95" s="24" t="s">
        <v>254</v>
      </c>
    </row>
    <row r="96" spans="1:2" x14ac:dyDescent="0.2">
      <c r="A96" s="23">
        <v>93</v>
      </c>
      <c r="B96" s="24" t="s">
        <v>235</v>
      </c>
    </row>
    <row r="97" spans="1:2" x14ac:dyDescent="0.2">
      <c r="A97" s="23">
        <v>94</v>
      </c>
      <c r="B97" s="24" t="s">
        <v>235</v>
      </c>
    </row>
    <row r="98" spans="1:2" x14ac:dyDescent="0.2">
      <c r="A98" s="23">
        <v>95</v>
      </c>
      <c r="B98" s="24" t="s">
        <v>50</v>
      </c>
    </row>
    <row r="99" spans="1:2" x14ac:dyDescent="0.2">
      <c r="A99" s="23">
        <v>96</v>
      </c>
      <c r="B99" s="24" t="s">
        <v>253</v>
      </c>
    </row>
    <row r="100" spans="1:2" x14ac:dyDescent="0.2">
      <c r="A100" s="23">
        <v>97</v>
      </c>
      <c r="B100" s="24" t="s">
        <v>251</v>
      </c>
    </row>
    <row r="101" spans="1:2" x14ac:dyDescent="0.2">
      <c r="A101" s="23">
        <v>98</v>
      </c>
      <c r="B101" s="24" t="s">
        <v>290</v>
      </c>
    </row>
    <row r="102" spans="1:2" x14ac:dyDescent="0.2">
      <c r="A102" s="23">
        <v>99</v>
      </c>
      <c r="B102" s="24" t="s">
        <v>287</v>
      </c>
    </row>
    <row r="103" spans="1:2" x14ac:dyDescent="0.2">
      <c r="A103" s="23">
        <v>100</v>
      </c>
      <c r="B103" s="24" t="s">
        <v>286</v>
      </c>
    </row>
    <row r="104" spans="1:2" x14ac:dyDescent="0.2">
      <c r="A104" s="23">
        <v>101</v>
      </c>
      <c r="B104" s="24" t="s">
        <v>316</v>
      </c>
    </row>
    <row r="105" spans="1:2" x14ac:dyDescent="0.2">
      <c r="A105" s="23">
        <v>102</v>
      </c>
      <c r="B105" s="24" t="s">
        <v>288</v>
      </c>
    </row>
    <row r="106" spans="1:2" x14ac:dyDescent="0.2">
      <c r="A106" s="23">
        <v>103</v>
      </c>
      <c r="B106" s="24" t="s">
        <v>235</v>
      </c>
    </row>
    <row r="107" spans="1:2" x14ac:dyDescent="0.2">
      <c r="A107" s="23">
        <v>104</v>
      </c>
      <c r="B107" s="24" t="s">
        <v>298</v>
      </c>
    </row>
    <row r="108" spans="1:2" x14ac:dyDescent="0.2">
      <c r="A108" s="23">
        <v>105</v>
      </c>
      <c r="B108" s="24" t="s">
        <v>313</v>
      </c>
    </row>
    <row r="109" spans="1:2" x14ac:dyDescent="0.2">
      <c r="A109" s="23">
        <v>106</v>
      </c>
      <c r="B109" s="24" t="s">
        <v>331</v>
      </c>
    </row>
    <row r="110" spans="1:2" x14ac:dyDescent="0.2">
      <c r="A110" s="23">
        <v>107</v>
      </c>
      <c r="B110" s="24" t="s">
        <v>243</v>
      </c>
    </row>
    <row r="111" spans="1:2" x14ac:dyDescent="0.2">
      <c r="A111" s="23">
        <v>108</v>
      </c>
      <c r="B111" s="24" t="s">
        <v>247</v>
      </c>
    </row>
    <row r="112" spans="1:2" x14ac:dyDescent="0.2">
      <c r="A112" s="23">
        <v>109</v>
      </c>
      <c r="B112" s="24" t="s">
        <v>232</v>
      </c>
    </row>
    <row r="113" spans="1:2" x14ac:dyDescent="0.2">
      <c r="A113" s="23">
        <v>110</v>
      </c>
      <c r="B113" s="24" t="s">
        <v>267</v>
      </c>
    </row>
    <row r="114" spans="1:2" x14ac:dyDescent="0.2">
      <c r="A114" s="23">
        <v>111</v>
      </c>
      <c r="B114" s="24" t="s">
        <v>317</v>
      </c>
    </row>
    <row r="115" spans="1:2" x14ac:dyDescent="0.2">
      <c r="A115" s="23">
        <v>112</v>
      </c>
      <c r="B115" s="24" t="s">
        <v>297</v>
      </c>
    </row>
    <row r="116" spans="1:2" x14ac:dyDescent="0.2">
      <c r="A116" s="23">
        <v>113</v>
      </c>
      <c r="B116" s="24" t="s">
        <v>290</v>
      </c>
    </row>
    <row r="117" spans="1:2" x14ac:dyDescent="0.2">
      <c r="A117" s="23">
        <v>114</v>
      </c>
      <c r="B117" s="24" t="s">
        <v>319</v>
      </c>
    </row>
    <row r="118" spans="1:2" x14ac:dyDescent="0.2">
      <c r="A118" s="23">
        <v>115</v>
      </c>
      <c r="B118" s="24" t="s">
        <v>239</v>
      </c>
    </row>
    <row r="119" spans="1:2" x14ac:dyDescent="0.2">
      <c r="A119" s="23">
        <v>116</v>
      </c>
      <c r="B119" s="24" t="s">
        <v>322</v>
      </c>
    </row>
    <row r="120" spans="1:2" x14ac:dyDescent="0.2">
      <c r="A120" s="23">
        <v>117</v>
      </c>
      <c r="B120" s="24" t="s">
        <v>226</v>
      </c>
    </row>
    <row r="121" spans="1:2" x14ac:dyDescent="0.2">
      <c r="A121" s="23">
        <v>118</v>
      </c>
      <c r="B121" s="24" t="s">
        <v>235</v>
      </c>
    </row>
    <row r="122" spans="1:2" x14ac:dyDescent="0.2">
      <c r="A122" s="23">
        <v>119</v>
      </c>
      <c r="B122" s="24" t="s">
        <v>270</v>
      </c>
    </row>
    <row r="123" spans="1:2" x14ac:dyDescent="0.2">
      <c r="A123" s="23">
        <v>120</v>
      </c>
      <c r="B123" s="24" t="s">
        <v>246</v>
      </c>
    </row>
    <row r="124" spans="1:2" x14ac:dyDescent="0.2">
      <c r="A124" s="23">
        <v>121</v>
      </c>
      <c r="B124" s="24" t="s">
        <v>225</v>
      </c>
    </row>
    <row r="125" spans="1:2" x14ac:dyDescent="0.2">
      <c r="A125" s="23">
        <v>122</v>
      </c>
      <c r="B125" s="24" t="s">
        <v>269</v>
      </c>
    </row>
    <row r="126" spans="1:2" x14ac:dyDescent="0.2">
      <c r="A126" s="23">
        <v>123</v>
      </c>
      <c r="B126" s="24" t="s">
        <v>263</v>
      </c>
    </row>
    <row r="127" spans="1:2" x14ac:dyDescent="0.2">
      <c r="A127" s="23">
        <v>124</v>
      </c>
      <c r="B127" s="24" t="s">
        <v>308</v>
      </c>
    </row>
    <row r="128" spans="1:2" x14ac:dyDescent="0.2">
      <c r="A128" s="23">
        <v>125</v>
      </c>
      <c r="B128" s="24" t="s">
        <v>325</v>
      </c>
    </row>
    <row r="129" spans="1:2" x14ac:dyDescent="0.2">
      <c r="A129" s="23">
        <v>126</v>
      </c>
      <c r="B129" s="24" t="s">
        <v>309</v>
      </c>
    </row>
    <row r="130" spans="1:2" x14ac:dyDescent="0.2">
      <c r="A130" s="23">
        <v>127</v>
      </c>
      <c r="B130" s="24" t="s">
        <v>85</v>
      </c>
    </row>
    <row r="131" spans="1:2" x14ac:dyDescent="0.2">
      <c r="A131" s="23">
        <v>128</v>
      </c>
      <c r="B131" s="24" t="s">
        <v>267</v>
      </c>
    </row>
    <row r="132" spans="1:2" x14ac:dyDescent="0.2">
      <c r="A132" s="23">
        <v>129</v>
      </c>
      <c r="B132" s="24" t="s">
        <v>302</v>
      </c>
    </row>
    <row r="133" spans="1:2" x14ac:dyDescent="0.2">
      <c r="A133" s="23">
        <v>130</v>
      </c>
      <c r="B133" s="24" t="s">
        <v>318</v>
      </c>
    </row>
    <row r="134" spans="1:2" x14ac:dyDescent="0.2">
      <c r="A134" s="23">
        <v>131</v>
      </c>
      <c r="B134" s="24" t="s">
        <v>231</v>
      </c>
    </row>
    <row r="135" spans="1:2" x14ac:dyDescent="0.2">
      <c r="A135" s="23">
        <v>132</v>
      </c>
      <c r="B135" s="24" t="s">
        <v>125</v>
      </c>
    </row>
    <row r="136" spans="1:2" x14ac:dyDescent="0.2">
      <c r="A136" s="23">
        <v>133</v>
      </c>
      <c r="B136" s="24" t="s">
        <v>249</v>
      </c>
    </row>
    <row r="137" spans="1:2" x14ac:dyDescent="0.2">
      <c r="A137" s="23">
        <v>134</v>
      </c>
      <c r="B137" s="24" t="s">
        <v>252</v>
      </c>
    </row>
    <row r="138" spans="1:2" x14ac:dyDescent="0.2">
      <c r="A138" s="23">
        <v>135</v>
      </c>
      <c r="B138" s="24" t="s">
        <v>289</v>
      </c>
    </row>
    <row r="139" spans="1:2" x14ac:dyDescent="0.2">
      <c r="A139" s="23">
        <v>136</v>
      </c>
      <c r="B139" s="24" t="s">
        <v>230</v>
      </c>
    </row>
    <row r="140" spans="1:2" x14ac:dyDescent="0.2">
      <c r="A140" s="23">
        <v>137</v>
      </c>
      <c r="B140" s="24" t="s">
        <v>290</v>
      </c>
    </row>
    <row r="141" spans="1:2" x14ac:dyDescent="0.2">
      <c r="A141" s="23">
        <v>138</v>
      </c>
      <c r="B141" s="24" t="s">
        <v>305</v>
      </c>
    </row>
    <row r="142" spans="1:2" x14ac:dyDescent="0.2">
      <c r="A142" s="23">
        <v>139</v>
      </c>
      <c r="B142" s="24" t="s">
        <v>223</v>
      </c>
    </row>
    <row r="143" spans="1:2" x14ac:dyDescent="0.2">
      <c r="A143" s="23">
        <v>140</v>
      </c>
      <c r="B143" s="24" t="s">
        <v>243</v>
      </c>
    </row>
    <row r="144" spans="1:2" x14ac:dyDescent="0.2">
      <c r="A144" s="23">
        <v>141</v>
      </c>
      <c r="B144" s="24" t="s">
        <v>266</v>
      </c>
    </row>
    <row r="145" spans="1:2" x14ac:dyDescent="0.2">
      <c r="A145" s="23">
        <v>142</v>
      </c>
      <c r="B145" s="24" t="s">
        <v>248</v>
      </c>
    </row>
    <row r="146" spans="1:2" x14ac:dyDescent="0.2">
      <c r="A146" s="23">
        <v>143</v>
      </c>
      <c r="B146" s="24" t="s">
        <v>329</v>
      </c>
    </row>
    <row r="147" spans="1:2" x14ac:dyDescent="0.2">
      <c r="A147" s="23">
        <v>144</v>
      </c>
      <c r="B147" s="24" t="s">
        <v>244</v>
      </c>
    </row>
    <row r="148" spans="1:2" x14ac:dyDescent="0.2">
      <c r="A148" s="23">
        <v>145</v>
      </c>
      <c r="B148" s="24" t="s">
        <v>315</v>
      </c>
    </row>
    <row r="149" spans="1:2" x14ac:dyDescent="0.2">
      <c r="A149" s="23">
        <v>146</v>
      </c>
      <c r="B149" s="24" t="s">
        <v>233</v>
      </c>
    </row>
    <row r="150" spans="1:2" x14ac:dyDescent="0.2">
      <c r="A150" s="23">
        <v>147</v>
      </c>
      <c r="B150" s="24" t="s">
        <v>303</v>
      </c>
    </row>
    <row r="151" spans="1:2" x14ac:dyDescent="0.2">
      <c r="A151" s="23">
        <v>148</v>
      </c>
      <c r="B151" s="24" t="s">
        <v>244</v>
      </c>
    </row>
    <row r="152" spans="1:2" x14ac:dyDescent="0.2">
      <c r="A152" s="23">
        <v>149</v>
      </c>
      <c r="B152" s="24" t="s">
        <v>326</v>
      </c>
    </row>
    <row r="153" spans="1:2" x14ac:dyDescent="0.2">
      <c r="A153" s="23">
        <v>150</v>
      </c>
      <c r="B153" s="24" t="s">
        <v>294</v>
      </c>
    </row>
    <row r="154" spans="1:2" x14ac:dyDescent="0.2">
      <c r="A154" s="23">
        <v>151</v>
      </c>
      <c r="B154" s="24" t="s">
        <v>40</v>
      </c>
    </row>
    <row r="155" spans="1:2" x14ac:dyDescent="0.2">
      <c r="A155" s="23">
        <v>152</v>
      </c>
      <c r="B155" s="24" t="s">
        <v>260</v>
      </c>
    </row>
    <row r="156" spans="1:2" x14ac:dyDescent="0.2">
      <c r="A156" s="23">
        <v>153</v>
      </c>
      <c r="B156" s="24" t="s">
        <v>255</v>
      </c>
    </row>
    <row r="157" spans="1:2" x14ac:dyDescent="0.2">
      <c r="A157" s="23">
        <v>154</v>
      </c>
      <c r="B157" s="24" t="s">
        <v>270</v>
      </c>
    </row>
    <row r="158" spans="1:2" x14ac:dyDescent="0.2">
      <c r="A158" s="23">
        <v>155</v>
      </c>
      <c r="B158" s="24" t="s">
        <v>299</v>
      </c>
    </row>
    <row r="159" spans="1:2" x14ac:dyDescent="0.2">
      <c r="A159" s="23">
        <v>156</v>
      </c>
      <c r="B159" s="24" t="s">
        <v>257</v>
      </c>
    </row>
    <row r="160" spans="1:2" x14ac:dyDescent="0.2">
      <c r="A160" s="23">
        <v>157</v>
      </c>
      <c r="B160" s="24" t="s">
        <v>296</v>
      </c>
    </row>
    <row r="161" spans="1:2" x14ac:dyDescent="0.2">
      <c r="A161" s="23">
        <v>158</v>
      </c>
      <c r="B161" s="24" t="s">
        <v>228</v>
      </c>
    </row>
    <row r="162" spans="1:2" x14ac:dyDescent="0.2">
      <c r="A162" s="23">
        <v>159</v>
      </c>
      <c r="B162" s="24" t="s">
        <v>327</v>
      </c>
    </row>
    <row r="163" spans="1:2" x14ac:dyDescent="0.2">
      <c r="A163" s="23">
        <v>160</v>
      </c>
      <c r="B163" s="24" t="s">
        <v>295</v>
      </c>
    </row>
    <row r="164" spans="1:2" x14ac:dyDescent="0.2">
      <c r="A164" s="23">
        <v>161</v>
      </c>
      <c r="B164" s="24" t="s">
        <v>300</v>
      </c>
    </row>
    <row r="165" spans="1:2" x14ac:dyDescent="0.2">
      <c r="A165" s="23">
        <v>162</v>
      </c>
      <c r="B165" s="24" t="s">
        <v>310</v>
      </c>
    </row>
    <row r="166" spans="1:2" x14ac:dyDescent="0.2">
      <c r="A166" s="23">
        <v>163</v>
      </c>
      <c r="B166" s="24" t="s">
        <v>91</v>
      </c>
    </row>
    <row r="167" spans="1:2" x14ac:dyDescent="0.2">
      <c r="A167" s="23">
        <v>164</v>
      </c>
      <c r="B167" s="24" t="s">
        <v>312</v>
      </c>
    </row>
  </sheetData>
  <sortState ref="A6:C169">
    <sortCondition ref="A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BL35"/>
  <sheetViews>
    <sheetView zoomScale="75" zoomScaleNormal="75" workbookViewId="0">
      <pane xSplit="12" ySplit="1" topLeftCell="P2" activePane="bottomRight" state="frozen"/>
      <selection pane="topRight" activeCell="P1" sqref="P1"/>
      <selection pane="bottomLeft" activeCell="A29" sqref="A29"/>
      <selection pane="bottomRight" activeCell="F5" sqref="F5"/>
    </sheetView>
  </sheetViews>
  <sheetFormatPr baseColWidth="10" defaultColWidth="11.42578125" defaultRowHeight="15.75" outlineLevelCol="1" x14ac:dyDescent="0.3"/>
  <cols>
    <col min="1" max="1" width="13.28515625" style="2" customWidth="1"/>
    <col min="2" max="2" width="11.5703125" style="2" customWidth="1"/>
    <col min="3" max="4" width="12.7109375" style="2" customWidth="1"/>
    <col min="5" max="7" width="25.42578125" style="2" customWidth="1"/>
    <col min="8" max="8" width="13.7109375" style="2" customWidth="1"/>
    <col min="9" max="9" width="13.7109375" style="2" hidden="1" customWidth="1"/>
    <col min="10" max="10" width="31.140625" style="2" customWidth="1"/>
    <col min="11" max="11" width="20.5703125" style="2" customWidth="1"/>
    <col min="12" max="12" width="12.28515625" style="2" customWidth="1"/>
    <col min="13" max="13" width="11.42578125" style="2" hidden="1"/>
    <col min="14" max="14" width="27.85546875" style="2" hidden="1" customWidth="1"/>
    <col min="15" max="15" width="35" style="2" hidden="1" customWidth="1"/>
    <col min="16" max="16" width="17.42578125" style="2" customWidth="1"/>
    <col min="17" max="17" width="19" style="2" customWidth="1"/>
    <col min="18" max="18" width="43.5703125" style="2" customWidth="1" outlineLevel="1"/>
    <col min="19" max="19" width="21.140625" style="2" customWidth="1"/>
    <col min="20" max="20" width="17.7109375" style="2" customWidth="1"/>
    <col min="21" max="21" width="50.85546875" style="2" customWidth="1" outlineLevel="1"/>
    <col min="22" max="22" width="15" style="2" customWidth="1"/>
    <col min="23" max="23" width="18" style="2" customWidth="1"/>
    <col min="24" max="24" width="13.42578125" style="2" customWidth="1"/>
    <col min="25" max="25" width="46.42578125" style="2" customWidth="1"/>
    <col min="26" max="33" width="15.7109375" style="2" customWidth="1"/>
    <col min="34" max="64" width="11.42578125" style="2"/>
  </cols>
  <sheetData>
    <row r="1" spans="1:33" ht="90" x14ac:dyDescent="0.3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6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7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8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5" t="s">
        <v>31</v>
      </c>
      <c r="AG1" s="9" t="s">
        <v>32</v>
      </c>
    </row>
    <row r="2" spans="1:33" ht="67.5" x14ac:dyDescent="0.3">
      <c r="A2" s="10" t="s">
        <v>59</v>
      </c>
      <c r="B2" s="11">
        <v>24749</v>
      </c>
      <c r="C2" s="11"/>
      <c r="D2" s="12"/>
      <c r="E2" s="11" t="s">
        <v>54</v>
      </c>
      <c r="F2" s="11" t="e">
        <f>VLOOKUP(B2,'[1]PLANTILLA AL 31-03-2020'!$B$4:$K$3000,9,0)</f>
        <v>#N/A</v>
      </c>
      <c r="G2" s="11" t="e">
        <f>VLOOKUP(B2,'[1]PLANTILLA AL 31-03-2020'!$B$4:$K$3000,10,0)</f>
        <v>#N/A</v>
      </c>
      <c r="H2" s="11">
        <v>211</v>
      </c>
      <c r="I2" s="11" t="s">
        <v>33</v>
      </c>
      <c r="J2" s="11" t="s">
        <v>55</v>
      </c>
      <c r="K2" s="11" t="s">
        <v>56</v>
      </c>
      <c r="L2" s="11" t="s">
        <v>52</v>
      </c>
      <c r="M2" s="11" t="s">
        <v>52</v>
      </c>
      <c r="N2" s="11" t="s">
        <v>42</v>
      </c>
      <c r="O2" s="11" t="s">
        <v>57</v>
      </c>
      <c r="P2" s="13">
        <v>43906</v>
      </c>
      <c r="Q2" s="13">
        <v>44211</v>
      </c>
      <c r="R2" s="1" t="s">
        <v>37</v>
      </c>
      <c r="S2" s="13">
        <v>43971</v>
      </c>
      <c r="T2" s="11" t="s">
        <v>38</v>
      </c>
      <c r="U2" s="11" t="s">
        <v>38</v>
      </c>
      <c r="V2" s="11" t="s">
        <v>39</v>
      </c>
      <c r="W2" s="11" t="s">
        <v>38</v>
      </c>
      <c r="X2" s="11" t="s">
        <v>58</v>
      </c>
      <c r="Y2" s="11" t="s">
        <v>38</v>
      </c>
      <c r="Z2" s="12"/>
      <c r="AA2" s="12"/>
      <c r="AB2" s="12"/>
      <c r="AC2" s="12"/>
      <c r="AD2" s="12"/>
      <c r="AE2" s="12"/>
      <c r="AF2" s="12"/>
      <c r="AG2" s="14"/>
    </row>
    <row r="3" spans="1:33" ht="67.5" x14ac:dyDescent="0.3">
      <c r="A3" s="10" t="s">
        <v>62</v>
      </c>
      <c r="B3" s="11">
        <v>52392</v>
      </c>
      <c r="C3" s="11"/>
      <c r="D3" s="12"/>
      <c r="E3" s="11" t="s">
        <v>60</v>
      </c>
      <c r="F3" s="11" t="e">
        <f>VLOOKUP(B3,'[1]PLANTILLA AL 31-03-2020'!$B$4:$K$3000,9,0)</f>
        <v>#N/A</v>
      </c>
      <c r="G3" s="11" t="e">
        <f>VLOOKUP(B3,'[1]PLANTILLA AL 31-03-2020'!$B$4:$K$3000,10,0)</f>
        <v>#N/A</v>
      </c>
      <c r="H3" s="11">
        <v>120</v>
      </c>
      <c r="I3" s="11" t="s">
        <v>33</v>
      </c>
      <c r="J3" s="11" t="s">
        <v>46</v>
      </c>
      <c r="K3" s="11" t="s">
        <v>61</v>
      </c>
      <c r="L3" s="11" t="s">
        <v>47</v>
      </c>
      <c r="M3" s="11" t="s">
        <v>47</v>
      </c>
      <c r="N3" s="11" t="s">
        <v>42</v>
      </c>
      <c r="O3" s="11" t="s">
        <v>48</v>
      </c>
      <c r="P3" s="13">
        <v>43906</v>
      </c>
      <c r="Q3" s="13">
        <v>44211</v>
      </c>
      <c r="R3" s="1" t="s">
        <v>37</v>
      </c>
      <c r="S3" s="13">
        <v>43971</v>
      </c>
      <c r="T3" s="11" t="s">
        <v>38</v>
      </c>
      <c r="U3" s="11" t="s">
        <v>38</v>
      </c>
      <c r="V3" s="11" t="s">
        <v>39</v>
      </c>
      <c r="W3" s="11" t="s">
        <v>38</v>
      </c>
      <c r="X3" s="11" t="s">
        <v>58</v>
      </c>
      <c r="Y3" s="11" t="s">
        <v>38</v>
      </c>
      <c r="Z3" s="12"/>
      <c r="AA3" s="12"/>
      <c r="AB3" s="12"/>
      <c r="AC3" s="12"/>
      <c r="AD3" s="12"/>
      <c r="AE3" s="12"/>
      <c r="AF3" s="12"/>
      <c r="AG3" s="14"/>
    </row>
    <row r="4" spans="1:33" ht="67.5" x14ac:dyDescent="0.3">
      <c r="A4" s="10" t="s">
        <v>66</v>
      </c>
      <c r="B4" s="11">
        <v>52390</v>
      </c>
      <c r="C4" s="11"/>
      <c r="D4" s="12"/>
      <c r="E4" s="11" t="s">
        <v>63</v>
      </c>
      <c r="F4" s="11" t="e">
        <f>VLOOKUP(B4,'[1]PLANTILLA AL 31-03-2020'!$B$4:$K$3000,9,0)</f>
        <v>#N/A</v>
      </c>
      <c r="G4" s="11" t="e">
        <f>VLOOKUP(B4,'[1]PLANTILLA AL 31-03-2020'!$B$4:$K$3000,10,0)</f>
        <v>#N/A</v>
      </c>
      <c r="H4" s="11">
        <v>120</v>
      </c>
      <c r="I4" s="11" t="s">
        <v>33</v>
      </c>
      <c r="J4" s="11" t="s">
        <v>46</v>
      </c>
      <c r="K4" s="11" t="s">
        <v>64</v>
      </c>
      <c r="L4" s="11" t="s">
        <v>47</v>
      </c>
      <c r="M4" s="11" t="s">
        <v>47</v>
      </c>
      <c r="N4" s="11" t="s">
        <v>42</v>
      </c>
      <c r="O4" s="11" t="s">
        <v>48</v>
      </c>
      <c r="P4" s="13">
        <v>43906</v>
      </c>
      <c r="Q4" s="13">
        <v>44211</v>
      </c>
      <c r="R4" s="1" t="s">
        <v>37</v>
      </c>
      <c r="S4" s="13">
        <v>43971</v>
      </c>
      <c r="T4" s="11" t="s">
        <v>38</v>
      </c>
      <c r="U4" s="15" t="s">
        <v>65</v>
      </c>
      <c r="V4" s="11" t="s">
        <v>39</v>
      </c>
      <c r="W4" s="11" t="s">
        <v>38</v>
      </c>
      <c r="X4" s="11" t="s">
        <v>58</v>
      </c>
      <c r="Y4" s="11" t="s">
        <v>38</v>
      </c>
      <c r="Z4" s="12"/>
      <c r="AA4" s="12"/>
      <c r="AB4" s="12"/>
      <c r="AC4" s="12"/>
      <c r="AD4" s="12"/>
      <c r="AE4" s="12"/>
      <c r="AF4" s="12"/>
      <c r="AG4" s="14"/>
    </row>
    <row r="5" spans="1:33" ht="67.5" x14ac:dyDescent="0.3">
      <c r="A5" s="10" t="s">
        <v>69</v>
      </c>
      <c r="B5" s="11">
        <v>52393</v>
      </c>
      <c r="C5" s="11"/>
      <c r="D5" s="12"/>
      <c r="E5" s="11" t="s">
        <v>67</v>
      </c>
      <c r="F5" s="11" t="e">
        <f>VLOOKUP(B5,'[1]PLANTILLA AL 31-03-2020'!$B$4:$K$3000,9,0)</f>
        <v>#N/A</v>
      </c>
      <c r="G5" s="11" t="e">
        <f>VLOOKUP(B5,'[1]PLANTILLA AL 31-03-2020'!$B$4:$K$3000,10,0)</f>
        <v>#N/A</v>
      </c>
      <c r="H5" s="11">
        <v>120</v>
      </c>
      <c r="I5" s="11" t="s">
        <v>33</v>
      </c>
      <c r="J5" s="11" t="s">
        <v>46</v>
      </c>
      <c r="K5" s="11" t="s">
        <v>68</v>
      </c>
      <c r="L5" s="11" t="s">
        <v>47</v>
      </c>
      <c r="M5" s="11" t="s">
        <v>47</v>
      </c>
      <c r="N5" s="11" t="s">
        <v>42</v>
      </c>
      <c r="O5" s="11" t="s">
        <v>48</v>
      </c>
      <c r="P5" s="13">
        <v>43906</v>
      </c>
      <c r="Q5" s="13">
        <v>44211</v>
      </c>
      <c r="R5" s="1" t="s">
        <v>37</v>
      </c>
      <c r="S5" s="13">
        <v>43971</v>
      </c>
      <c r="T5" s="11" t="s">
        <v>38</v>
      </c>
      <c r="U5" s="11" t="s">
        <v>38</v>
      </c>
      <c r="V5" s="11" t="s">
        <v>39</v>
      </c>
      <c r="W5" s="11" t="s">
        <v>38</v>
      </c>
      <c r="X5" s="11" t="s">
        <v>58</v>
      </c>
      <c r="Y5" s="11" t="s">
        <v>38</v>
      </c>
      <c r="Z5" s="12"/>
      <c r="AA5" s="12"/>
      <c r="AB5" s="12"/>
      <c r="AC5" s="12"/>
      <c r="AD5" s="12"/>
      <c r="AE5" s="12"/>
      <c r="AF5" s="12"/>
      <c r="AG5" s="14"/>
    </row>
    <row r="6" spans="1:33" ht="67.5" x14ac:dyDescent="0.3">
      <c r="A6" s="10" t="s">
        <v>77</v>
      </c>
      <c r="B6" s="11">
        <v>2001109</v>
      </c>
      <c r="C6" s="11" t="s">
        <v>237</v>
      </c>
      <c r="D6" s="12"/>
      <c r="E6" s="11" t="s">
        <v>71</v>
      </c>
      <c r="F6" s="11" t="e">
        <f>VLOOKUP(B6,'[1]PLANTILLA AL 31-03-2020'!$B$4:$K$3000,9,0)</f>
        <v>#N/A</v>
      </c>
      <c r="G6" s="11" t="e">
        <f>VLOOKUP(B6,'[1]PLANTILLA AL 31-03-2020'!$B$4:$K$3000,10,0)</f>
        <v>#N/A</v>
      </c>
      <c r="H6" s="11">
        <v>113</v>
      </c>
      <c r="I6" s="11" t="s">
        <v>70</v>
      </c>
      <c r="J6" s="11" t="s">
        <v>72</v>
      </c>
      <c r="K6" s="11" t="s">
        <v>73</v>
      </c>
      <c r="L6" s="11" t="s">
        <v>74</v>
      </c>
      <c r="M6" s="11" t="s">
        <v>74</v>
      </c>
      <c r="N6" s="11" t="s">
        <v>75</v>
      </c>
      <c r="O6" s="11" t="s">
        <v>43</v>
      </c>
      <c r="P6" s="13">
        <v>43906</v>
      </c>
      <c r="Q6" s="13">
        <v>44211</v>
      </c>
      <c r="R6" s="1" t="s">
        <v>37</v>
      </c>
      <c r="S6" s="13">
        <v>43971</v>
      </c>
      <c r="T6" s="11" t="s">
        <v>38</v>
      </c>
      <c r="U6" s="11" t="s">
        <v>76</v>
      </c>
      <c r="V6" s="11" t="s">
        <v>39</v>
      </c>
      <c r="W6" s="11" t="s">
        <v>38</v>
      </c>
      <c r="X6" s="11" t="s">
        <v>58</v>
      </c>
      <c r="Y6" s="11" t="s">
        <v>38</v>
      </c>
      <c r="Z6" s="12"/>
      <c r="AA6" s="12"/>
      <c r="AB6" s="12"/>
      <c r="AC6" s="12"/>
      <c r="AD6" s="12"/>
      <c r="AE6" s="12"/>
      <c r="AF6" s="12"/>
      <c r="AG6" s="14"/>
    </row>
    <row r="7" spans="1:33" ht="67.5" x14ac:dyDescent="0.3">
      <c r="A7" s="10" t="s">
        <v>83</v>
      </c>
      <c r="B7" s="11">
        <v>2001353</v>
      </c>
      <c r="C7" s="11" t="s">
        <v>78</v>
      </c>
      <c r="D7" s="12"/>
      <c r="E7" s="11" t="s">
        <v>79</v>
      </c>
      <c r="F7" s="11" t="e">
        <f>VLOOKUP(B7,'[1]PLANTILLA AL 31-03-2020'!$B$4:$K$3000,9,0)</f>
        <v>#N/A</v>
      </c>
      <c r="G7" s="11" t="e">
        <f>VLOOKUP(B7,'[1]PLANTILLA AL 31-03-2020'!$B$4:$K$3000,10,0)</f>
        <v>#N/A</v>
      </c>
      <c r="H7" s="11">
        <v>113</v>
      </c>
      <c r="I7" s="11" t="s">
        <v>80</v>
      </c>
      <c r="J7" s="11" t="s">
        <v>50</v>
      </c>
      <c r="K7" s="11" t="s">
        <v>81</v>
      </c>
      <c r="L7" s="11" t="s">
        <v>82</v>
      </c>
      <c r="M7" s="11" t="s">
        <v>82</v>
      </c>
      <c r="N7" s="11" t="s">
        <v>75</v>
      </c>
      <c r="O7" s="11" t="s">
        <v>43</v>
      </c>
      <c r="P7" s="13">
        <v>43906</v>
      </c>
      <c r="Q7" s="13">
        <v>44211</v>
      </c>
      <c r="R7" s="1" t="s">
        <v>37</v>
      </c>
      <c r="S7" s="13">
        <v>43971</v>
      </c>
      <c r="T7" s="11" t="s">
        <v>38</v>
      </c>
      <c r="U7" s="11" t="s">
        <v>38</v>
      </c>
      <c r="V7" s="11" t="s">
        <v>39</v>
      </c>
      <c r="W7" s="11" t="s">
        <v>38</v>
      </c>
      <c r="X7" s="11" t="s">
        <v>58</v>
      </c>
      <c r="Y7" s="11" t="s">
        <v>38</v>
      </c>
      <c r="Z7" s="12"/>
      <c r="AA7" s="12"/>
      <c r="AB7" s="12"/>
      <c r="AC7" s="12"/>
      <c r="AD7" s="12"/>
      <c r="AE7" s="12"/>
      <c r="AF7" s="12"/>
      <c r="AG7" s="14"/>
    </row>
    <row r="8" spans="1:33" ht="67.5" x14ac:dyDescent="0.3">
      <c r="A8" s="10" t="s">
        <v>87</v>
      </c>
      <c r="B8" s="11">
        <v>2001096</v>
      </c>
      <c r="C8" s="11" t="s">
        <v>237</v>
      </c>
      <c r="D8" s="12"/>
      <c r="E8" s="11" t="s">
        <v>84</v>
      </c>
      <c r="F8" s="11" t="e">
        <f>VLOOKUP(B8,'[1]PLANTILLA AL 31-03-2020'!$B$4:$K$3000,9,0)</f>
        <v>#N/A</v>
      </c>
      <c r="G8" s="11" t="e">
        <f>VLOOKUP(B8,'[1]PLANTILLA AL 31-03-2020'!$B$4:$K$3000,10,0)</f>
        <v>#N/A</v>
      </c>
      <c r="H8" s="11">
        <v>113</v>
      </c>
      <c r="I8" s="11" t="s">
        <v>70</v>
      </c>
      <c r="J8" s="11" t="s">
        <v>85</v>
      </c>
      <c r="K8" s="11" t="s">
        <v>86</v>
      </c>
      <c r="L8" s="11" t="s">
        <v>82</v>
      </c>
      <c r="M8" s="11" t="s">
        <v>82</v>
      </c>
      <c r="N8" s="11" t="s">
        <v>75</v>
      </c>
      <c r="O8" s="11" t="s">
        <v>43</v>
      </c>
      <c r="P8" s="13">
        <v>43906</v>
      </c>
      <c r="Q8" s="13">
        <v>44211</v>
      </c>
      <c r="R8" s="1" t="s">
        <v>37</v>
      </c>
      <c r="S8" s="13">
        <v>43971</v>
      </c>
      <c r="T8" s="11" t="s">
        <v>38</v>
      </c>
      <c r="U8" s="11" t="s">
        <v>38</v>
      </c>
      <c r="V8" s="11" t="s">
        <v>39</v>
      </c>
      <c r="W8" s="11" t="s">
        <v>38</v>
      </c>
      <c r="X8" s="11" t="s">
        <v>58</v>
      </c>
      <c r="Y8" s="11" t="s">
        <v>38</v>
      </c>
      <c r="Z8" s="12"/>
      <c r="AA8" s="12"/>
      <c r="AB8" s="12"/>
      <c r="AC8" s="12"/>
      <c r="AD8" s="12"/>
      <c r="AE8" s="12"/>
      <c r="AF8" s="12"/>
      <c r="AG8" s="14"/>
    </row>
    <row r="9" spans="1:33" ht="67.5" x14ac:dyDescent="0.3">
      <c r="A9" s="10" t="s">
        <v>94</v>
      </c>
      <c r="B9" s="11">
        <v>2001539</v>
      </c>
      <c r="C9" s="11" t="s">
        <v>88</v>
      </c>
      <c r="D9" s="12"/>
      <c r="E9" s="11" t="s">
        <v>89</v>
      </c>
      <c r="F9" s="11" t="e">
        <f>VLOOKUP(B9,'[1]PLANTILLA AL 31-03-2020'!$B$4:$K$3000,9,0)</f>
        <v>#N/A</v>
      </c>
      <c r="G9" s="11" t="e">
        <f>VLOOKUP(B9,'[1]PLANTILLA AL 31-03-2020'!$B$4:$K$3000,10,0)</f>
        <v>#N/A</v>
      </c>
      <c r="H9" s="11">
        <v>113</v>
      </c>
      <c r="I9" s="11" t="s">
        <v>90</v>
      </c>
      <c r="J9" s="11" t="s">
        <v>91</v>
      </c>
      <c r="K9" s="11" t="s">
        <v>92</v>
      </c>
      <c r="L9" s="11" t="s">
        <v>93</v>
      </c>
      <c r="M9" s="11" t="s">
        <v>93</v>
      </c>
      <c r="N9" s="11" t="s">
        <v>51</v>
      </c>
      <c r="O9" s="11" t="s">
        <v>43</v>
      </c>
      <c r="P9" s="13">
        <v>43906</v>
      </c>
      <c r="Q9" s="13">
        <v>44211</v>
      </c>
      <c r="R9" s="1" t="s">
        <v>37</v>
      </c>
      <c r="S9" s="13">
        <v>43971</v>
      </c>
      <c r="T9" s="11" t="s">
        <v>38</v>
      </c>
      <c r="U9" s="11" t="s">
        <v>38</v>
      </c>
      <c r="V9" s="11" t="s">
        <v>39</v>
      </c>
      <c r="W9" s="11" t="s">
        <v>38</v>
      </c>
      <c r="X9" s="11" t="s">
        <v>58</v>
      </c>
      <c r="Y9" s="11" t="s">
        <v>38</v>
      </c>
      <c r="Z9" s="12"/>
      <c r="AA9" s="12"/>
      <c r="AB9" s="12"/>
      <c r="AC9" s="12"/>
      <c r="AD9" s="12"/>
      <c r="AE9" s="12"/>
      <c r="AF9" s="12"/>
      <c r="AG9" s="14"/>
    </row>
    <row r="10" spans="1:33" ht="67.5" x14ac:dyDescent="0.3">
      <c r="A10" s="10" t="s">
        <v>98</v>
      </c>
      <c r="B10" s="11">
        <v>2001575</v>
      </c>
      <c r="C10" s="11" t="s">
        <v>88</v>
      </c>
      <c r="D10" s="12"/>
      <c r="E10" s="11" t="s">
        <v>95</v>
      </c>
      <c r="F10" s="11" t="e">
        <f>VLOOKUP(B10,'[1]PLANTILLA AL 31-03-2020'!$B$4:$K$3000,9,0)</f>
        <v>#N/A</v>
      </c>
      <c r="G10" s="11" t="e">
        <f>VLOOKUP(B10,'[1]PLANTILLA AL 31-03-2020'!$B$4:$K$3000,10,0)</f>
        <v>#N/A</v>
      </c>
      <c r="H10" s="11">
        <v>113</v>
      </c>
      <c r="I10" s="11" t="s">
        <v>90</v>
      </c>
      <c r="J10" s="11" t="s">
        <v>96</v>
      </c>
      <c r="K10" s="11" t="s">
        <v>97</v>
      </c>
      <c r="L10" s="11" t="s">
        <v>93</v>
      </c>
      <c r="M10" s="11" t="s">
        <v>93</v>
      </c>
      <c r="N10" s="11" t="s">
        <v>51</v>
      </c>
      <c r="O10" s="11" t="s">
        <v>43</v>
      </c>
      <c r="P10" s="13">
        <v>43906</v>
      </c>
      <c r="Q10" s="13">
        <v>44211</v>
      </c>
      <c r="R10" s="1" t="s">
        <v>37</v>
      </c>
      <c r="S10" s="13">
        <v>43971</v>
      </c>
      <c r="T10" s="11" t="s">
        <v>38</v>
      </c>
      <c r="U10" s="11" t="s">
        <v>38</v>
      </c>
      <c r="V10" s="11" t="s">
        <v>39</v>
      </c>
      <c r="W10" s="11" t="s">
        <v>38</v>
      </c>
      <c r="X10" s="11" t="s">
        <v>58</v>
      </c>
      <c r="Y10" s="11" t="s">
        <v>38</v>
      </c>
      <c r="Z10" s="12"/>
      <c r="AA10" s="12"/>
      <c r="AB10" s="12"/>
      <c r="AC10" s="12"/>
      <c r="AD10" s="12"/>
      <c r="AE10" s="12"/>
      <c r="AF10" s="12"/>
      <c r="AG10" s="14"/>
    </row>
    <row r="11" spans="1:33" ht="67.5" x14ac:dyDescent="0.3">
      <c r="A11" s="10" t="s">
        <v>101</v>
      </c>
      <c r="B11" s="11">
        <v>2001572</v>
      </c>
      <c r="C11" s="11" t="s">
        <v>88</v>
      </c>
      <c r="D11" s="12"/>
      <c r="E11" s="11" t="s">
        <v>99</v>
      </c>
      <c r="F11" s="11" t="e">
        <f>VLOOKUP(B11,'[1]PLANTILLA AL 31-03-2020'!$B$4:$K$3000,9,0)</f>
        <v>#N/A</v>
      </c>
      <c r="G11" s="11" t="e">
        <f>VLOOKUP(B11,'[1]PLANTILLA AL 31-03-2020'!$B$4:$K$3000,10,0)</f>
        <v>#N/A</v>
      </c>
      <c r="H11" s="11">
        <v>113</v>
      </c>
      <c r="I11" s="11" t="s">
        <v>90</v>
      </c>
      <c r="J11" s="11" t="s">
        <v>96</v>
      </c>
      <c r="K11" s="11" t="s">
        <v>100</v>
      </c>
      <c r="L11" s="11" t="s">
        <v>93</v>
      </c>
      <c r="M11" s="11" t="s">
        <v>93</v>
      </c>
      <c r="N11" s="11" t="s">
        <v>51</v>
      </c>
      <c r="O11" s="11" t="s">
        <v>43</v>
      </c>
      <c r="P11" s="13">
        <v>43906</v>
      </c>
      <c r="Q11" s="13">
        <v>44211</v>
      </c>
      <c r="R11" s="1" t="s">
        <v>37</v>
      </c>
      <c r="S11" s="13">
        <v>43971</v>
      </c>
      <c r="T11" s="11" t="s">
        <v>38</v>
      </c>
      <c r="U11" s="11" t="s">
        <v>38</v>
      </c>
      <c r="V11" s="11" t="s">
        <v>39</v>
      </c>
      <c r="W11" s="11" t="s">
        <v>38</v>
      </c>
      <c r="X11" s="11" t="s">
        <v>58</v>
      </c>
      <c r="Y11" s="11" t="s">
        <v>38</v>
      </c>
      <c r="Z11" s="12"/>
      <c r="AA11" s="12"/>
      <c r="AB11" s="12"/>
      <c r="AC11" s="12"/>
      <c r="AD11" s="12"/>
      <c r="AE11" s="12"/>
      <c r="AF11" s="12"/>
      <c r="AG11" s="14"/>
    </row>
    <row r="12" spans="1:33" ht="67.5" x14ac:dyDescent="0.3">
      <c r="A12" s="10" t="s">
        <v>104</v>
      </c>
      <c r="B12" s="11">
        <v>2001566</v>
      </c>
      <c r="C12" s="11" t="s">
        <v>88</v>
      </c>
      <c r="D12" s="12"/>
      <c r="E12" s="11" t="s">
        <v>102</v>
      </c>
      <c r="F12" s="11" t="e">
        <f>VLOOKUP(B12,'[1]PLANTILLA AL 31-03-2020'!$B$4:$K$3000,9,0)</f>
        <v>#N/A</v>
      </c>
      <c r="G12" s="11" t="e">
        <f>VLOOKUP(B12,'[1]PLANTILLA AL 31-03-2020'!$B$4:$K$3000,10,0)</f>
        <v>#N/A</v>
      </c>
      <c r="H12" s="11">
        <v>113</v>
      </c>
      <c r="I12" s="11" t="s">
        <v>90</v>
      </c>
      <c r="J12" s="11" t="s">
        <v>91</v>
      </c>
      <c r="K12" s="11" t="s">
        <v>103</v>
      </c>
      <c r="L12" s="11" t="s">
        <v>93</v>
      </c>
      <c r="M12" s="11" t="s">
        <v>93</v>
      </c>
      <c r="N12" s="11" t="s">
        <v>51</v>
      </c>
      <c r="O12" s="11" t="s">
        <v>43</v>
      </c>
      <c r="P12" s="13">
        <v>43906</v>
      </c>
      <c r="Q12" s="13">
        <v>44211</v>
      </c>
      <c r="R12" s="1" t="s">
        <v>37</v>
      </c>
      <c r="S12" s="13">
        <v>43971</v>
      </c>
      <c r="T12" s="11" t="s">
        <v>38</v>
      </c>
      <c r="U12" s="11" t="s">
        <v>38</v>
      </c>
      <c r="V12" s="11" t="s">
        <v>39</v>
      </c>
      <c r="W12" s="11" t="s">
        <v>38</v>
      </c>
      <c r="X12" s="11" t="s">
        <v>58</v>
      </c>
      <c r="Y12" s="11" t="s">
        <v>38</v>
      </c>
      <c r="Z12" s="12"/>
      <c r="AA12" s="12"/>
      <c r="AB12" s="12"/>
      <c r="AC12" s="12"/>
      <c r="AD12" s="12"/>
      <c r="AE12" s="12"/>
      <c r="AF12" s="12"/>
      <c r="AG12" s="14"/>
    </row>
    <row r="13" spans="1:33" ht="67.5" x14ac:dyDescent="0.3">
      <c r="A13" s="10" t="s">
        <v>109</v>
      </c>
      <c r="B13" s="11">
        <v>2001354</v>
      </c>
      <c r="C13" s="11" t="s">
        <v>78</v>
      </c>
      <c r="D13" s="12"/>
      <c r="E13" s="11" t="s">
        <v>105</v>
      </c>
      <c r="F13" s="11" t="e">
        <f>VLOOKUP(B13,'[1]PLANTILLA AL 31-03-2020'!$B$4:$K$3000,9,0)</f>
        <v>#N/A</v>
      </c>
      <c r="G13" s="11" t="e">
        <f>VLOOKUP(B13,'[1]PLANTILLA AL 31-03-2020'!$B$4:$K$3000,10,0)</f>
        <v>#N/A</v>
      </c>
      <c r="H13" s="11">
        <v>113</v>
      </c>
      <c r="I13" s="11" t="s">
        <v>80</v>
      </c>
      <c r="J13" s="11" t="s">
        <v>106</v>
      </c>
      <c r="K13" s="11" t="s">
        <v>107</v>
      </c>
      <c r="L13" s="11" t="s">
        <v>108</v>
      </c>
      <c r="M13" s="11" t="s">
        <v>108</v>
      </c>
      <c r="N13" s="11" t="s">
        <v>51</v>
      </c>
      <c r="O13" s="11" t="s">
        <v>43</v>
      </c>
      <c r="P13" s="13">
        <v>43906</v>
      </c>
      <c r="Q13" s="13">
        <v>44211</v>
      </c>
      <c r="R13" s="1" t="s">
        <v>37</v>
      </c>
      <c r="S13" s="13">
        <v>43971</v>
      </c>
      <c r="T13" s="11" t="s">
        <v>38</v>
      </c>
      <c r="U13" s="11" t="s">
        <v>38</v>
      </c>
      <c r="V13" s="11" t="s">
        <v>39</v>
      </c>
      <c r="W13" s="11" t="s">
        <v>38</v>
      </c>
      <c r="X13" s="11" t="s">
        <v>58</v>
      </c>
      <c r="Y13" s="11" t="s">
        <v>38</v>
      </c>
      <c r="Z13" s="12"/>
      <c r="AA13" s="12"/>
      <c r="AB13" s="12"/>
      <c r="AC13" s="12"/>
      <c r="AD13" s="12"/>
      <c r="AE13" s="12"/>
      <c r="AF13" s="12"/>
      <c r="AG13" s="14"/>
    </row>
    <row r="14" spans="1:33" ht="67.5" x14ac:dyDescent="0.3">
      <c r="A14" s="10" t="s">
        <v>115</v>
      </c>
      <c r="B14" s="11">
        <v>2000060</v>
      </c>
      <c r="C14" s="11" t="s">
        <v>110</v>
      </c>
      <c r="D14" s="12"/>
      <c r="E14" s="11" t="s">
        <v>111</v>
      </c>
      <c r="F14" s="11" t="e">
        <f>VLOOKUP(B14,'[1]PLANTILLA AL 31-03-2020'!$B$4:$K$3000,9,0)</f>
        <v>#N/A</v>
      </c>
      <c r="G14" s="11" t="e">
        <f>VLOOKUP(B14,'[1]PLANTILLA AL 31-03-2020'!$B$4:$K$3000,10,0)</f>
        <v>#N/A</v>
      </c>
      <c r="H14" s="11">
        <v>113</v>
      </c>
      <c r="I14" s="11" t="s">
        <v>112</v>
      </c>
      <c r="J14" s="11" t="s">
        <v>50</v>
      </c>
      <c r="K14" s="11" t="s">
        <v>113</v>
      </c>
      <c r="L14" s="11" t="s">
        <v>114</v>
      </c>
      <c r="M14" s="11" t="s">
        <v>114</v>
      </c>
      <c r="N14" s="11" t="s">
        <v>51</v>
      </c>
      <c r="O14" s="11" t="s">
        <v>43</v>
      </c>
      <c r="P14" s="13">
        <v>43906</v>
      </c>
      <c r="Q14" s="13">
        <v>44211</v>
      </c>
      <c r="R14" s="1" t="s">
        <v>37</v>
      </c>
      <c r="S14" s="13">
        <v>43971</v>
      </c>
      <c r="T14" s="11" t="s">
        <v>38</v>
      </c>
      <c r="U14" s="11" t="s">
        <v>38</v>
      </c>
      <c r="V14" s="11" t="s">
        <v>39</v>
      </c>
      <c r="W14" s="11" t="s">
        <v>38</v>
      </c>
      <c r="X14" s="11" t="s">
        <v>58</v>
      </c>
      <c r="Y14" s="11" t="s">
        <v>38</v>
      </c>
      <c r="Z14" s="12"/>
      <c r="AA14" s="12"/>
      <c r="AB14" s="12"/>
      <c r="AC14" s="12"/>
      <c r="AD14" s="12"/>
      <c r="AE14" s="12"/>
      <c r="AF14" s="12"/>
      <c r="AG14" s="14"/>
    </row>
    <row r="15" spans="1:33" ht="75" x14ac:dyDescent="0.3">
      <c r="A15" s="10" t="s">
        <v>121</v>
      </c>
      <c r="B15" s="11">
        <v>2000816</v>
      </c>
      <c r="C15" s="11" t="s">
        <v>116</v>
      </c>
      <c r="D15" s="12"/>
      <c r="E15" s="11" t="s">
        <v>117</v>
      </c>
      <c r="F15" s="11" t="e">
        <f>VLOOKUP(B15,'[1]PLANTILLA AL 31-03-2020'!$B$4:$K$3000,9,0)</f>
        <v>#N/A</v>
      </c>
      <c r="G15" s="11" t="e">
        <f>VLOOKUP(B15,'[1]PLANTILLA AL 31-03-2020'!$B$4:$K$3000,10,0)</f>
        <v>#N/A</v>
      </c>
      <c r="H15" s="11">
        <v>113</v>
      </c>
      <c r="I15" s="11" t="s">
        <v>118</v>
      </c>
      <c r="J15" s="11" t="s">
        <v>119</v>
      </c>
      <c r="K15" s="11" t="s">
        <v>120</v>
      </c>
      <c r="L15" s="11" t="s">
        <v>114</v>
      </c>
      <c r="M15" s="11" t="s">
        <v>114</v>
      </c>
      <c r="N15" s="11" t="s">
        <v>51</v>
      </c>
      <c r="O15" s="11" t="s">
        <v>43</v>
      </c>
      <c r="P15" s="13">
        <v>43906</v>
      </c>
      <c r="Q15" s="13">
        <v>44211</v>
      </c>
      <c r="R15" s="1" t="s">
        <v>37</v>
      </c>
      <c r="S15" s="13">
        <v>43971</v>
      </c>
      <c r="T15" s="11" t="s">
        <v>38</v>
      </c>
      <c r="U15" s="11" t="s">
        <v>38</v>
      </c>
      <c r="V15" s="11" t="s">
        <v>39</v>
      </c>
      <c r="W15" s="11" t="s">
        <v>38</v>
      </c>
      <c r="X15" s="11" t="s">
        <v>58</v>
      </c>
      <c r="Y15" s="11" t="s">
        <v>38</v>
      </c>
      <c r="Z15" s="12"/>
      <c r="AA15" s="12"/>
      <c r="AB15" s="12"/>
      <c r="AC15" s="12"/>
      <c r="AD15" s="12"/>
      <c r="AE15" s="12"/>
      <c r="AF15" s="12"/>
      <c r="AG15" s="14"/>
    </row>
    <row r="16" spans="1:33" ht="67.5" x14ac:dyDescent="0.3">
      <c r="A16" s="10" t="s">
        <v>128</v>
      </c>
      <c r="B16" s="11">
        <v>2000283</v>
      </c>
      <c r="C16" s="11" t="s">
        <v>122</v>
      </c>
      <c r="D16" s="12"/>
      <c r="E16" s="11" t="s">
        <v>123</v>
      </c>
      <c r="F16" s="11" t="e">
        <f>VLOOKUP(B16,'[1]PLANTILLA AL 31-03-2020'!$B$4:$K$3000,9,0)</f>
        <v>#N/A</v>
      </c>
      <c r="G16" s="11" t="e">
        <f>VLOOKUP(B16,'[1]PLANTILLA AL 31-03-2020'!$B$4:$K$3000,10,0)</f>
        <v>#N/A</v>
      </c>
      <c r="H16" s="11">
        <v>113</v>
      </c>
      <c r="I16" s="11" t="s">
        <v>124</v>
      </c>
      <c r="J16" s="11" t="s">
        <v>125</v>
      </c>
      <c r="K16" s="11" t="s">
        <v>126</v>
      </c>
      <c r="L16" s="11" t="s">
        <v>127</v>
      </c>
      <c r="M16" s="11" t="s">
        <v>127</v>
      </c>
      <c r="N16" s="11" t="s">
        <v>42</v>
      </c>
      <c r="O16" s="11" t="s">
        <v>43</v>
      </c>
      <c r="P16" s="13">
        <v>43906</v>
      </c>
      <c r="Q16" s="13">
        <v>44211</v>
      </c>
      <c r="R16" s="1" t="s">
        <v>37</v>
      </c>
      <c r="S16" s="13">
        <v>43971</v>
      </c>
      <c r="T16" s="11" t="s">
        <v>38</v>
      </c>
      <c r="U16" s="11" t="s">
        <v>38</v>
      </c>
      <c r="V16" s="11" t="s">
        <v>39</v>
      </c>
      <c r="W16" s="11" t="s">
        <v>38</v>
      </c>
      <c r="X16" s="11" t="s">
        <v>58</v>
      </c>
      <c r="Y16" s="11" t="s">
        <v>38</v>
      </c>
      <c r="Z16" s="12"/>
      <c r="AA16" s="12"/>
      <c r="AB16" s="12"/>
      <c r="AC16" s="12"/>
      <c r="AD16" s="12"/>
      <c r="AE16" s="12"/>
      <c r="AF16" s="12"/>
      <c r="AG16" s="14"/>
    </row>
    <row r="17" spans="1:64" ht="67.5" x14ac:dyDescent="0.3">
      <c r="A17" s="10" t="s">
        <v>134</v>
      </c>
      <c r="B17" s="11">
        <v>2000136</v>
      </c>
      <c r="C17" s="11" t="s">
        <v>129</v>
      </c>
      <c r="D17" s="12"/>
      <c r="E17" s="11" t="s">
        <v>130</v>
      </c>
      <c r="F17" s="11" t="e">
        <f>VLOOKUP(B17,'[1]PLANTILLA AL 31-03-2020'!$B$4:$K$3000,9,0)</f>
        <v>#N/A</v>
      </c>
      <c r="G17" s="11" t="e">
        <f>VLOOKUP(B17,'[1]PLANTILLA AL 31-03-2020'!$B$4:$K$3000,10,0)</f>
        <v>#N/A</v>
      </c>
      <c r="H17" s="11">
        <v>113</v>
      </c>
      <c r="I17" s="11" t="s">
        <v>131</v>
      </c>
      <c r="J17" s="11" t="s">
        <v>132</v>
      </c>
      <c r="K17" s="11" t="s">
        <v>133</v>
      </c>
      <c r="L17" s="11" t="s">
        <v>47</v>
      </c>
      <c r="M17" s="11" t="s">
        <v>47</v>
      </c>
      <c r="N17" s="11" t="s">
        <v>42</v>
      </c>
      <c r="O17" s="11" t="s">
        <v>43</v>
      </c>
      <c r="P17" s="13">
        <v>43906</v>
      </c>
      <c r="Q17" s="13">
        <v>44211</v>
      </c>
      <c r="R17" s="1" t="s">
        <v>37</v>
      </c>
      <c r="S17" s="13">
        <v>43971</v>
      </c>
      <c r="T17" s="11" t="s">
        <v>38</v>
      </c>
      <c r="U17" s="11" t="s">
        <v>38</v>
      </c>
      <c r="V17" s="11" t="s">
        <v>39</v>
      </c>
      <c r="W17" s="11" t="s">
        <v>38</v>
      </c>
      <c r="X17" s="11" t="s">
        <v>58</v>
      </c>
      <c r="Y17" s="11" t="s">
        <v>38</v>
      </c>
      <c r="Z17" s="12"/>
      <c r="AA17" s="12"/>
      <c r="AB17" s="12"/>
      <c r="AC17" s="12"/>
      <c r="AD17" s="12"/>
      <c r="AE17" s="12"/>
      <c r="AF17" s="12"/>
      <c r="AG17" s="14"/>
    </row>
    <row r="18" spans="1:64" ht="67.5" x14ac:dyDescent="0.3">
      <c r="A18" s="10" t="s">
        <v>138</v>
      </c>
      <c r="B18" s="11">
        <v>2000156</v>
      </c>
      <c r="C18" s="11" t="s">
        <v>129</v>
      </c>
      <c r="D18" s="12"/>
      <c r="E18" s="11" t="s">
        <v>135</v>
      </c>
      <c r="F18" s="11" t="e">
        <f>VLOOKUP(B18,'[1]PLANTILLA AL 31-03-2020'!$B$4:$K$3000,9,0)</f>
        <v>#N/A</v>
      </c>
      <c r="G18" s="11" t="e">
        <f>VLOOKUP(B18,'[1]PLANTILLA AL 31-03-2020'!$B$4:$K$3000,10,0)</f>
        <v>#N/A</v>
      </c>
      <c r="H18" s="11">
        <v>113</v>
      </c>
      <c r="I18" s="11" t="s">
        <v>131</v>
      </c>
      <c r="J18" s="11" t="s">
        <v>136</v>
      </c>
      <c r="K18" s="11" t="s">
        <v>137</v>
      </c>
      <c r="L18" s="11" t="s">
        <v>47</v>
      </c>
      <c r="M18" s="11" t="s">
        <v>47</v>
      </c>
      <c r="N18" s="11" t="s">
        <v>42</v>
      </c>
      <c r="O18" s="11" t="s">
        <v>43</v>
      </c>
      <c r="P18" s="13">
        <v>43906</v>
      </c>
      <c r="Q18" s="13">
        <v>44211</v>
      </c>
      <c r="R18" s="1" t="s">
        <v>37</v>
      </c>
      <c r="S18" s="13">
        <v>43971</v>
      </c>
      <c r="T18" s="11" t="s">
        <v>38</v>
      </c>
      <c r="U18" s="11" t="s">
        <v>38</v>
      </c>
      <c r="V18" s="11" t="s">
        <v>39</v>
      </c>
      <c r="W18" s="11" t="s">
        <v>38</v>
      </c>
      <c r="X18" s="11" t="s">
        <v>58</v>
      </c>
      <c r="Y18" s="11" t="s">
        <v>38</v>
      </c>
      <c r="Z18" s="12"/>
      <c r="AA18" s="12"/>
      <c r="AB18" s="12"/>
      <c r="AC18" s="12"/>
      <c r="AD18" s="12"/>
      <c r="AE18" s="12"/>
      <c r="AF18" s="12"/>
      <c r="AG18" s="14"/>
    </row>
    <row r="19" spans="1:64" ht="67.5" x14ac:dyDescent="0.3">
      <c r="A19" s="10" t="s">
        <v>141</v>
      </c>
      <c r="B19" s="11">
        <v>2000162</v>
      </c>
      <c r="C19" s="11" t="s">
        <v>129</v>
      </c>
      <c r="D19" s="12"/>
      <c r="E19" s="11" t="s">
        <v>139</v>
      </c>
      <c r="F19" s="11" t="e">
        <f>VLOOKUP(B19,'[1]PLANTILLA AL 31-03-2020'!$B$4:$K$3000,9,0)</f>
        <v>#N/A</v>
      </c>
      <c r="G19" s="11" t="e">
        <f>VLOOKUP(B19,'[1]PLANTILLA AL 31-03-2020'!$B$4:$K$3000,10,0)</f>
        <v>#N/A</v>
      </c>
      <c r="H19" s="11">
        <v>113</v>
      </c>
      <c r="I19" s="11" t="s">
        <v>131</v>
      </c>
      <c r="J19" s="11" t="s">
        <v>136</v>
      </c>
      <c r="K19" s="11" t="s">
        <v>140</v>
      </c>
      <c r="L19" s="11" t="s">
        <v>47</v>
      </c>
      <c r="M19" s="11" t="s">
        <v>47</v>
      </c>
      <c r="N19" s="11" t="s">
        <v>42</v>
      </c>
      <c r="O19" s="11" t="s">
        <v>43</v>
      </c>
      <c r="P19" s="13">
        <v>43906</v>
      </c>
      <c r="Q19" s="13">
        <v>44211</v>
      </c>
      <c r="R19" s="1" t="s">
        <v>37</v>
      </c>
      <c r="S19" s="13">
        <v>43971</v>
      </c>
      <c r="T19" s="11" t="s">
        <v>38</v>
      </c>
      <c r="U19" s="11" t="s">
        <v>38</v>
      </c>
      <c r="V19" s="11" t="s">
        <v>39</v>
      </c>
      <c r="W19" s="11" t="s">
        <v>38</v>
      </c>
      <c r="X19" s="11" t="s">
        <v>58</v>
      </c>
      <c r="Y19" s="11" t="s">
        <v>38</v>
      </c>
      <c r="Z19" s="12"/>
      <c r="AA19" s="12"/>
      <c r="AB19" s="12"/>
      <c r="AC19" s="12"/>
      <c r="AD19" s="12"/>
      <c r="AE19" s="12"/>
      <c r="AF19" s="12"/>
      <c r="AG19" s="14"/>
    </row>
    <row r="20" spans="1:64" ht="67.5" x14ac:dyDescent="0.3">
      <c r="A20" s="10" t="s">
        <v>145</v>
      </c>
      <c r="B20" s="11">
        <v>2000141</v>
      </c>
      <c r="C20" s="11" t="s">
        <v>129</v>
      </c>
      <c r="D20" s="12"/>
      <c r="E20" s="11" t="s">
        <v>142</v>
      </c>
      <c r="F20" s="11" t="e">
        <f>VLOOKUP(B20,'[1]PLANTILLA AL 31-03-2020'!$B$4:$K$3000,9,0)</f>
        <v>#N/A</v>
      </c>
      <c r="G20" s="11" t="e">
        <f>VLOOKUP(B20,'[1]PLANTILLA AL 31-03-2020'!$B$4:$K$3000,10,0)</f>
        <v>#N/A</v>
      </c>
      <c r="H20" s="11">
        <v>113</v>
      </c>
      <c r="I20" s="11" t="s">
        <v>131</v>
      </c>
      <c r="J20" s="11" t="s">
        <v>143</v>
      </c>
      <c r="K20" s="11" t="s">
        <v>144</v>
      </c>
      <c r="L20" s="11" t="s">
        <v>47</v>
      </c>
      <c r="M20" s="11" t="s">
        <v>47</v>
      </c>
      <c r="N20" s="11" t="s">
        <v>42</v>
      </c>
      <c r="O20" s="11" t="s">
        <v>43</v>
      </c>
      <c r="P20" s="13">
        <v>43906</v>
      </c>
      <c r="Q20" s="13">
        <v>44211</v>
      </c>
      <c r="R20" s="1" t="s">
        <v>37</v>
      </c>
      <c r="S20" s="13">
        <v>43971</v>
      </c>
      <c r="T20" s="11" t="s">
        <v>38</v>
      </c>
      <c r="U20" s="11" t="s">
        <v>38</v>
      </c>
      <c r="V20" s="11" t="s">
        <v>39</v>
      </c>
      <c r="W20" s="11" t="s">
        <v>38</v>
      </c>
      <c r="X20" s="11" t="s">
        <v>58</v>
      </c>
      <c r="Y20" s="11" t="s">
        <v>38</v>
      </c>
      <c r="Z20" s="12"/>
      <c r="AA20" s="12"/>
      <c r="AB20" s="12"/>
      <c r="AC20" s="12"/>
      <c r="AD20" s="12"/>
      <c r="AE20" s="12"/>
      <c r="AF20" s="12"/>
      <c r="AG20" s="14"/>
    </row>
    <row r="21" spans="1:64" ht="67.5" x14ac:dyDescent="0.3">
      <c r="A21" s="10" t="s">
        <v>151</v>
      </c>
      <c r="B21" s="11">
        <v>24294</v>
      </c>
      <c r="C21" s="11"/>
      <c r="D21" s="12"/>
      <c r="E21" s="11" t="s">
        <v>146</v>
      </c>
      <c r="F21" s="11" t="e">
        <f>VLOOKUP(B21,'[1]PLANTILLA AL 31-03-2020'!$B$4:$K$3000,9,0)</f>
        <v>#N/A</v>
      </c>
      <c r="G21" s="11" t="e">
        <f>VLOOKUP(B21,'[1]PLANTILLA AL 31-03-2020'!$B$4:$K$3000,10,0)</f>
        <v>#N/A</v>
      </c>
      <c r="H21" s="11">
        <v>113</v>
      </c>
      <c r="I21" s="11" t="s">
        <v>33</v>
      </c>
      <c r="J21" s="11" t="s">
        <v>147</v>
      </c>
      <c r="K21" s="11" t="s">
        <v>148</v>
      </c>
      <c r="L21" s="11" t="s">
        <v>149</v>
      </c>
      <c r="M21" s="11" t="s">
        <v>149</v>
      </c>
      <c r="N21" s="11" t="s">
        <v>45</v>
      </c>
      <c r="O21" s="11" t="s">
        <v>43</v>
      </c>
      <c r="P21" s="13">
        <v>43906</v>
      </c>
      <c r="Q21" s="13">
        <v>44211</v>
      </c>
      <c r="R21" s="1" t="s">
        <v>37</v>
      </c>
      <c r="S21" s="13">
        <v>43971</v>
      </c>
      <c r="T21" s="11" t="s">
        <v>38</v>
      </c>
      <c r="U21" s="15" t="s">
        <v>150</v>
      </c>
      <c r="V21" s="11" t="s">
        <v>39</v>
      </c>
      <c r="W21" s="11" t="s">
        <v>38</v>
      </c>
      <c r="X21" s="11" t="s">
        <v>58</v>
      </c>
      <c r="Y21" s="11" t="s">
        <v>53</v>
      </c>
      <c r="Z21" s="12"/>
      <c r="AA21" s="12"/>
      <c r="AB21" s="12"/>
      <c r="AC21" s="12"/>
      <c r="AD21" s="12"/>
      <c r="AE21" s="12"/>
      <c r="AF21" s="12"/>
      <c r="AG21" s="14"/>
    </row>
    <row r="22" spans="1:64" ht="67.5" x14ac:dyDescent="0.3">
      <c r="A22" s="10" t="s">
        <v>155</v>
      </c>
      <c r="B22" s="11">
        <v>2000081</v>
      </c>
      <c r="C22" s="11" t="s">
        <v>129</v>
      </c>
      <c r="D22" s="12"/>
      <c r="E22" s="11" t="s">
        <v>152</v>
      </c>
      <c r="F22" s="11" t="e">
        <f>VLOOKUP(B22,'[1]PLANTILLA AL 31-03-2020'!$B$4:$K$3000,9,0)</f>
        <v>#N/A</v>
      </c>
      <c r="G22" s="11" t="e">
        <f>VLOOKUP(B22,'[1]PLANTILLA AL 31-03-2020'!$B$4:$K$3000,10,0)</f>
        <v>#N/A</v>
      </c>
      <c r="H22" s="11">
        <v>113</v>
      </c>
      <c r="I22" s="11" t="s">
        <v>131</v>
      </c>
      <c r="J22" s="11" t="s">
        <v>153</v>
      </c>
      <c r="K22" s="11" t="s">
        <v>154</v>
      </c>
      <c r="L22" s="11" t="s">
        <v>44</v>
      </c>
      <c r="M22" s="11" t="s">
        <v>44</v>
      </c>
      <c r="N22" s="11" t="s">
        <v>45</v>
      </c>
      <c r="O22" s="11" t="s">
        <v>43</v>
      </c>
      <c r="P22" s="13">
        <v>43906</v>
      </c>
      <c r="Q22" s="13">
        <v>44211</v>
      </c>
      <c r="R22" s="1" t="s">
        <v>37</v>
      </c>
      <c r="S22" s="13">
        <v>43971</v>
      </c>
      <c r="T22" s="11" t="s">
        <v>38</v>
      </c>
      <c r="U22" s="11" t="s">
        <v>38</v>
      </c>
      <c r="V22" s="11" t="s">
        <v>39</v>
      </c>
      <c r="W22" s="11" t="s">
        <v>38</v>
      </c>
      <c r="X22" s="11" t="s">
        <v>58</v>
      </c>
      <c r="Y22" s="11" t="s">
        <v>38</v>
      </c>
      <c r="Z22" s="12"/>
      <c r="AA22" s="12"/>
      <c r="AB22" s="12"/>
      <c r="AC22" s="12"/>
      <c r="AD22" s="12"/>
      <c r="AE22" s="12"/>
      <c r="AF22" s="12"/>
      <c r="AG22" s="14"/>
    </row>
    <row r="23" spans="1:64" ht="67.5" x14ac:dyDescent="0.3">
      <c r="A23" s="10" t="s">
        <v>162</v>
      </c>
      <c r="B23" s="11">
        <v>52319</v>
      </c>
      <c r="C23" s="11"/>
      <c r="D23" s="12"/>
      <c r="E23" s="11" t="s">
        <v>156</v>
      </c>
      <c r="F23" s="11" t="e">
        <f>VLOOKUP(B23,'[1]PLANTILLA AL 31-03-2020'!$B$4:$K$3000,9,0)</f>
        <v>#N/A</v>
      </c>
      <c r="G23" s="11" t="e">
        <f>VLOOKUP(B23,'[1]PLANTILLA AL 31-03-2020'!$B$4:$K$3000,10,0)</f>
        <v>#N/A</v>
      </c>
      <c r="H23" s="11">
        <v>100</v>
      </c>
      <c r="I23" s="11" t="s">
        <v>33</v>
      </c>
      <c r="J23" s="11" t="s">
        <v>157</v>
      </c>
      <c r="K23" s="11" t="s">
        <v>158</v>
      </c>
      <c r="L23" s="11" t="s">
        <v>159</v>
      </c>
      <c r="M23" s="11" t="s">
        <v>159</v>
      </c>
      <c r="N23" s="11" t="s">
        <v>75</v>
      </c>
      <c r="O23" s="11" t="s">
        <v>160</v>
      </c>
      <c r="P23" s="13">
        <v>43906</v>
      </c>
      <c r="Q23" s="13">
        <v>44211</v>
      </c>
      <c r="R23" s="1" t="s">
        <v>37</v>
      </c>
      <c r="S23" s="13">
        <v>43971</v>
      </c>
      <c r="T23" s="11" t="s">
        <v>38</v>
      </c>
      <c r="U23" s="15" t="s">
        <v>161</v>
      </c>
      <c r="V23" s="11" t="s">
        <v>39</v>
      </c>
      <c r="W23" s="11" t="s">
        <v>38</v>
      </c>
      <c r="X23" s="11" t="s">
        <v>58</v>
      </c>
      <c r="Y23" s="11" t="s">
        <v>38</v>
      </c>
      <c r="Z23" s="12"/>
      <c r="AA23" s="12"/>
      <c r="AB23" s="12"/>
      <c r="AC23" s="12"/>
      <c r="AD23" s="12"/>
      <c r="AE23" s="12"/>
      <c r="AF23" s="12"/>
      <c r="AG23" s="14"/>
    </row>
    <row r="24" spans="1:64" ht="67.5" x14ac:dyDescent="0.3">
      <c r="A24" s="10" t="s">
        <v>169</v>
      </c>
      <c r="B24" s="11">
        <v>25230</v>
      </c>
      <c r="C24" s="11"/>
      <c r="D24" s="12"/>
      <c r="E24" s="11" t="s">
        <v>163</v>
      </c>
      <c r="F24" s="11" t="e">
        <f>VLOOKUP(B24,'[1]PLANTILLA AL 31-03-2020'!$B$4:$K$3000,9,0)</f>
        <v>#N/A</v>
      </c>
      <c r="G24" s="11" t="e">
        <f>VLOOKUP(B24,'[1]PLANTILLA AL 31-03-2020'!$B$4:$K$3000,10,0)</f>
        <v>#N/A</v>
      </c>
      <c r="H24" s="11">
        <v>100</v>
      </c>
      <c r="I24" s="11" t="s">
        <v>33</v>
      </c>
      <c r="J24" s="11" t="s">
        <v>164</v>
      </c>
      <c r="K24" s="11" t="s">
        <v>165</v>
      </c>
      <c r="L24" s="11" t="s">
        <v>166</v>
      </c>
      <c r="M24" s="11" t="s">
        <v>166</v>
      </c>
      <c r="N24" s="11" t="s">
        <v>167</v>
      </c>
      <c r="O24" s="11" t="s">
        <v>160</v>
      </c>
      <c r="P24" s="13">
        <v>43906</v>
      </c>
      <c r="Q24" s="13">
        <v>44211</v>
      </c>
      <c r="R24" s="1" t="s">
        <v>37</v>
      </c>
      <c r="S24" s="13">
        <v>43971</v>
      </c>
      <c r="T24" s="11" t="s">
        <v>38</v>
      </c>
      <c r="U24" s="15" t="s">
        <v>168</v>
      </c>
      <c r="V24" s="11" t="s">
        <v>39</v>
      </c>
      <c r="W24" s="11" t="s">
        <v>38</v>
      </c>
      <c r="X24" s="11" t="s">
        <v>58</v>
      </c>
      <c r="Y24" s="11" t="s">
        <v>38</v>
      </c>
      <c r="Z24" s="12"/>
      <c r="AA24" s="12"/>
      <c r="AB24" s="12"/>
      <c r="AC24" s="12"/>
      <c r="AD24" s="12"/>
      <c r="AE24" s="12"/>
      <c r="AF24" s="12"/>
      <c r="AG24" s="14"/>
    </row>
    <row r="25" spans="1:64" ht="75" x14ac:dyDescent="0.3">
      <c r="A25" s="10" t="s">
        <v>170</v>
      </c>
      <c r="B25" s="11">
        <v>2001221</v>
      </c>
      <c r="C25" s="16" t="s">
        <v>171</v>
      </c>
      <c r="D25" s="11" t="s">
        <v>34</v>
      </c>
      <c r="E25" s="11" t="s">
        <v>172</v>
      </c>
      <c r="F25" s="11" t="e">
        <f>VLOOKUP(B25,'[1]PLANTILLA AL 31-03-2020'!$B$4:$K$3000,9,0)</f>
        <v>#N/A</v>
      </c>
      <c r="G25" s="11" t="e">
        <f>VLOOKUP(B25,'[1]PLANTILLA AL 31-03-2020'!$B$4:$K$3000,10,0)</f>
        <v>#N/A</v>
      </c>
      <c r="H25" s="11">
        <v>113</v>
      </c>
      <c r="I25" s="11" t="s">
        <v>171</v>
      </c>
      <c r="J25" s="11" t="s">
        <v>173</v>
      </c>
      <c r="K25" s="11" t="s">
        <v>174</v>
      </c>
      <c r="L25" s="11" t="s">
        <v>47</v>
      </c>
      <c r="M25" s="11" t="s">
        <v>47</v>
      </c>
      <c r="N25" s="11" t="s">
        <v>42</v>
      </c>
      <c r="O25" s="11" t="s">
        <v>43</v>
      </c>
      <c r="P25" s="13">
        <v>43891</v>
      </c>
      <c r="Q25" s="13">
        <v>44196</v>
      </c>
      <c r="R25" s="3" t="s">
        <v>37</v>
      </c>
      <c r="S25" s="13">
        <v>43952</v>
      </c>
      <c r="T25" s="11" t="s">
        <v>38</v>
      </c>
      <c r="U25" s="11" t="s">
        <v>38</v>
      </c>
      <c r="V25" s="11" t="s">
        <v>39</v>
      </c>
      <c r="W25" s="13" t="s">
        <v>38</v>
      </c>
      <c r="X25" s="11" t="s">
        <v>175</v>
      </c>
      <c r="Y25" s="11" t="s">
        <v>38</v>
      </c>
      <c r="Z25" s="11" t="s">
        <v>34</v>
      </c>
      <c r="AA25" s="11" t="s">
        <v>34</v>
      </c>
      <c r="AB25" s="11" t="s">
        <v>34</v>
      </c>
      <c r="AC25" s="11" t="s">
        <v>34</v>
      </c>
      <c r="AD25" s="11" t="s">
        <v>34</v>
      </c>
      <c r="AE25" s="11" t="s">
        <v>34</v>
      </c>
      <c r="AF25" s="11" t="s">
        <v>34</v>
      </c>
      <c r="AG25" s="17" t="s">
        <v>34</v>
      </c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</row>
    <row r="26" spans="1:64" ht="75" x14ac:dyDescent="0.3">
      <c r="A26" s="10" t="s">
        <v>176</v>
      </c>
      <c r="B26" s="11">
        <v>2000270</v>
      </c>
      <c r="C26" s="16" t="s">
        <v>124</v>
      </c>
      <c r="D26" s="11" t="s">
        <v>34</v>
      </c>
      <c r="E26" s="11" t="s">
        <v>177</v>
      </c>
      <c r="F26" s="11" t="e">
        <f>VLOOKUP(B26,'[1]PLANTILLA AL 31-03-2020'!$B$4:$K$3000,9,0)</f>
        <v>#N/A</v>
      </c>
      <c r="G26" s="11" t="e">
        <f>VLOOKUP(B26,'[1]PLANTILLA AL 31-03-2020'!$B$4:$K$3000,10,0)</f>
        <v>#N/A</v>
      </c>
      <c r="H26" s="11">
        <v>113</v>
      </c>
      <c r="I26" s="11" t="s">
        <v>124</v>
      </c>
      <c r="J26" s="11" t="s">
        <v>178</v>
      </c>
      <c r="K26" s="11" t="s">
        <v>179</v>
      </c>
      <c r="L26" s="11" t="s">
        <v>180</v>
      </c>
      <c r="M26" s="11" t="s">
        <v>180</v>
      </c>
      <c r="N26" s="11" t="s">
        <v>42</v>
      </c>
      <c r="O26" s="11" t="s">
        <v>43</v>
      </c>
      <c r="P26" s="13">
        <v>43891</v>
      </c>
      <c r="Q26" s="13">
        <v>44196</v>
      </c>
      <c r="R26" s="3" t="s">
        <v>37</v>
      </c>
      <c r="S26" s="13">
        <v>43952</v>
      </c>
      <c r="T26" s="11" t="s">
        <v>38</v>
      </c>
      <c r="U26" s="11" t="s">
        <v>38</v>
      </c>
      <c r="V26" s="11" t="s">
        <v>39</v>
      </c>
      <c r="W26" s="13" t="s">
        <v>38</v>
      </c>
      <c r="X26" s="11" t="s">
        <v>175</v>
      </c>
      <c r="Y26" s="11" t="s">
        <v>38</v>
      </c>
      <c r="Z26" s="11" t="s">
        <v>34</v>
      </c>
      <c r="AA26" s="11" t="s">
        <v>34</v>
      </c>
      <c r="AB26" s="11" t="s">
        <v>34</v>
      </c>
      <c r="AC26" s="11" t="s">
        <v>34</v>
      </c>
      <c r="AD26" s="11" t="s">
        <v>34</v>
      </c>
      <c r="AE26" s="11" t="s">
        <v>34</v>
      </c>
      <c r="AF26" s="11" t="s">
        <v>34</v>
      </c>
      <c r="AG26" s="17" t="s">
        <v>34</v>
      </c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</row>
    <row r="27" spans="1:64" ht="75" x14ac:dyDescent="0.3">
      <c r="A27" s="10" t="s">
        <v>181</v>
      </c>
      <c r="B27" s="11">
        <v>2000289</v>
      </c>
      <c r="C27" s="16" t="s">
        <v>124</v>
      </c>
      <c r="D27" s="11" t="s">
        <v>34</v>
      </c>
      <c r="E27" s="11" t="s">
        <v>182</v>
      </c>
      <c r="F27" s="11" t="e">
        <f>VLOOKUP(B27,'[1]PLANTILLA AL 31-03-2020'!$B$4:$K$3000,9,0)</f>
        <v>#N/A</v>
      </c>
      <c r="G27" s="11" t="e">
        <f>VLOOKUP(B27,'[1]PLANTILLA AL 31-03-2020'!$B$4:$K$3000,10,0)</f>
        <v>#N/A</v>
      </c>
      <c r="H27" s="11">
        <v>113</v>
      </c>
      <c r="I27" s="11" t="s">
        <v>124</v>
      </c>
      <c r="J27" s="11" t="s">
        <v>183</v>
      </c>
      <c r="K27" s="11" t="s">
        <v>184</v>
      </c>
      <c r="L27" s="11" t="s">
        <v>52</v>
      </c>
      <c r="M27" s="11" t="s">
        <v>52</v>
      </c>
      <c r="N27" s="11" t="s">
        <v>42</v>
      </c>
      <c r="O27" s="11" t="s">
        <v>43</v>
      </c>
      <c r="P27" s="13">
        <v>43891</v>
      </c>
      <c r="Q27" s="13">
        <v>44196</v>
      </c>
      <c r="R27" s="3" t="s">
        <v>37</v>
      </c>
      <c r="S27" s="13">
        <v>43952</v>
      </c>
      <c r="T27" s="11" t="s">
        <v>38</v>
      </c>
      <c r="U27" s="11" t="s">
        <v>38</v>
      </c>
      <c r="V27" s="11" t="s">
        <v>39</v>
      </c>
      <c r="W27" s="13" t="s">
        <v>38</v>
      </c>
      <c r="X27" s="11" t="s">
        <v>175</v>
      </c>
      <c r="Y27" s="11" t="s">
        <v>38</v>
      </c>
      <c r="Z27" s="11" t="s">
        <v>34</v>
      </c>
      <c r="AA27" s="11" t="s">
        <v>34</v>
      </c>
      <c r="AB27" s="11" t="s">
        <v>34</v>
      </c>
      <c r="AC27" s="11" t="s">
        <v>34</v>
      </c>
      <c r="AD27" s="11" t="s">
        <v>34</v>
      </c>
      <c r="AE27" s="11" t="s">
        <v>34</v>
      </c>
      <c r="AF27" s="11" t="s">
        <v>34</v>
      </c>
      <c r="AG27" s="17" t="s">
        <v>34</v>
      </c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</row>
    <row r="28" spans="1:64" ht="75" x14ac:dyDescent="0.3">
      <c r="A28" s="10" t="s">
        <v>185</v>
      </c>
      <c r="B28" s="11">
        <v>2001218</v>
      </c>
      <c r="C28" s="16" t="s">
        <v>171</v>
      </c>
      <c r="D28" s="11" t="s">
        <v>34</v>
      </c>
      <c r="E28" s="11" t="s">
        <v>186</v>
      </c>
      <c r="F28" s="11" t="e">
        <f>VLOOKUP(B28,'[1]PLANTILLA AL 31-03-2020'!$B$4:$K$3000,9,0)</f>
        <v>#N/A</v>
      </c>
      <c r="G28" s="11" t="e">
        <f>VLOOKUP(B28,'[1]PLANTILLA AL 31-03-2020'!$B$4:$K$3000,10,0)</f>
        <v>#N/A</v>
      </c>
      <c r="H28" s="11">
        <v>113</v>
      </c>
      <c r="I28" s="11" t="s">
        <v>171</v>
      </c>
      <c r="J28" s="11" t="s">
        <v>187</v>
      </c>
      <c r="K28" s="11" t="s">
        <v>188</v>
      </c>
      <c r="L28" s="11" t="s">
        <v>52</v>
      </c>
      <c r="M28" s="11" t="s">
        <v>52</v>
      </c>
      <c r="N28" s="11" t="s">
        <v>42</v>
      </c>
      <c r="O28" s="11" t="s">
        <v>43</v>
      </c>
      <c r="P28" s="13">
        <v>43891</v>
      </c>
      <c r="Q28" s="13">
        <v>44196</v>
      </c>
      <c r="R28" s="3" t="s">
        <v>37</v>
      </c>
      <c r="S28" s="13">
        <v>43952</v>
      </c>
      <c r="T28" s="11" t="s">
        <v>38</v>
      </c>
      <c r="U28" s="11" t="s">
        <v>38</v>
      </c>
      <c r="V28" s="11" t="s">
        <v>39</v>
      </c>
      <c r="W28" s="13" t="s">
        <v>38</v>
      </c>
      <c r="X28" s="11" t="s">
        <v>175</v>
      </c>
      <c r="Y28" s="11" t="s">
        <v>38</v>
      </c>
      <c r="Z28" s="11" t="s">
        <v>34</v>
      </c>
      <c r="AA28" s="11" t="s">
        <v>34</v>
      </c>
      <c r="AB28" s="11" t="s">
        <v>34</v>
      </c>
      <c r="AC28" s="11" t="s">
        <v>34</v>
      </c>
      <c r="AD28" s="11" t="s">
        <v>34</v>
      </c>
      <c r="AE28" s="11" t="s">
        <v>34</v>
      </c>
      <c r="AF28" s="11" t="s">
        <v>34</v>
      </c>
      <c r="AG28" s="17" t="s">
        <v>34</v>
      </c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</row>
    <row r="29" spans="1:64" ht="75" x14ac:dyDescent="0.3">
      <c r="A29" s="10" t="s">
        <v>189</v>
      </c>
      <c r="B29" s="11">
        <v>2001204</v>
      </c>
      <c r="C29" s="16" t="s">
        <v>171</v>
      </c>
      <c r="D29" s="11" t="s">
        <v>34</v>
      </c>
      <c r="E29" s="11" t="s">
        <v>190</v>
      </c>
      <c r="F29" s="11" t="e">
        <f>VLOOKUP(B29,'[1]PLANTILLA AL 31-03-2020'!$B$4:$K$3000,9,0)</f>
        <v>#N/A</v>
      </c>
      <c r="G29" s="11" t="e">
        <f>VLOOKUP(B29,'[1]PLANTILLA AL 31-03-2020'!$B$4:$K$3000,10,0)</f>
        <v>#N/A</v>
      </c>
      <c r="H29" s="11">
        <v>113</v>
      </c>
      <c r="I29" s="11" t="s">
        <v>171</v>
      </c>
      <c r="J29" s="11" t="s">
        <v>191</v>
      </c>
      <c r="K29" s="11" t="s">
        <v>192</v>
      </c>
      <c r="L29" s="11" t="s">
        <v>93</v>
      </c>
      <c r="M29" s="11" t="s">
        <v>93</v>
      </c>
      <c r="N29" s="11" t="s">
        <v>51</v>
      </c>
      <c r="O29" s="11" t="s">
        <v>43</v>
      </c>
      <c r="P29" s="13">
        <v>43891</v>
      </c>
      <c r="Q29" s="13">
        <v>44196</v>
      </c>
      <c r="R29" s="3" t="s">
        <v>37</v>
      </c>
      <c r="S29" s="13">
        <v>43952</v>
      </c>
      <c r="T29" s="11" t="s">
        <v>38</v>
      </c>
      <c r="U29" s="11" t="s">
        <v>38</v>
      </c>
      <c r="V29" s="11" t="s">
        <v>39</v>
      </c>
      <c r="W29" s="13" t="s">
        <v>38</v>
      </c>
      <c r="X29" s="11" t="s">
        <v>175</v>
      </c>
      <c r="Y29" s="11" t="s">
        <v>38</v>
      </c>
      <c r="Z29" s="11" t="s">
        <v>34</v>
      </c>
      <c r="AA29" s="11" t="s">
        <v>34</v>
      </c>
      <c r="AB29" s="11" t="s">
        <v>34</v>
      </c>
      <c r="AC29" s="11" t="s">
        <v>34</v>
      </c>
      <c r="AD29" s="11" t="s">
        <v>34</v>
      </c>
      <c r="AE29" s="11" t="s">
        <v>34</v>
      </c>
      <c r="AF29" s="11" t="s">
        <v>34</v>
      </c>
      <c r="AG29" s="17" t="s">
        <v>34</v>
      </c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</row>
    <row r="30" spans="1:64" ht="75" x14ac:dyDescent="0.3">
      <c r="A30" s="10" t="s">
        <v>193</v>
      </c>
      <c r="B30" s="11">
        <v>2001286</v>
      </c>
      <c r="C30" s="16" t="s">
        <v>70</v>
      </c>
      <c r="D30" s="11" t="s">
        <v>34</v>
      </c>
      <c r="E30" s="11" t="s">
        <v>194</v>
      </c>
      <c r="F30" s="11" t="e">
        <f>VLOOKUP(B30,'[1]PLANTILLA AL 31-03-2020'!$B$4:$K$3000,9,0)</f>
        <v>#N/A</v>
      </c>
      <c r="G30" s="11" t="e">
        <f>VLOOKUP(B30,'[1]PLANTILLA AL 31-03-2020'!$B$4:$K$3000,10,0)</f>
        <v>#N/A</v>
      </c>
      <c r="H30" s="11">
        <v>113</v>
      </c>
      <c r="I30" s="11" t="s">
        <v>70</v>
      </c>
      <c r="J30" s="11" t="s">
        <v>195</v>
      </c>
      <c r="K30" s="11" t="s">
        <v>196</v>
      </c>
      <c r="L30" s="11" t="s">
        <v>108</v>
      </c>
      <c r="M30" s="11" t="s">
        <v>108</v>
      </c>
      <c r="N30" s="11" t="s">
        <v>51</v>
      </c>
      <c r="O30" s="11" t="s">
        <v>43</v>
      </c>
      <c r="P30" s="13">
        <v>43891</v>
      </c>
      <c r="Q30" s="13">
        <v>44196</v>
      </c>
      <c r="R30" s="3" t="s">
        <v>37</v>
      </c>
      <c r="S30" s="13">
        <v>43952</v>
      </c>
      <c r="T30" s="11" t="s">
        <v>38</v>
      </c>
      <c r="U30" s="11" t="s">
        <v>38</v>
      </c>
      <c r="V30" s="11" t="s">
        <v>39</v>
      </c>
      <c r="W30" s="13" t="s">
        <v>38</v>
      </c>
      <c r="X30" s="11" t="s">
        <v>175</v>
      </c>
      <c r="Y30" s="11" t="s">
        <v>38</v>
      </c>
      <c r="Z30" s="11" t="s">
        <v>34</v>
      </c>
      <c r="AA30" s="11" t="s">
        <v>34</v>
      </c>
      <c r="AB30" s="11" t="s">
        <v>34</v>
      </c>
      <c r="AC30" s="11" t="s">
        <v>34</v>
      </c>
      <c r="AD30" s="11" t="s">
        <v>34</v>
      </c>
      <c r="AE30" s="11" t="s">
        <v>34</v>
      </c>
      <c r="AF30" s="11" t="s">
        <v>34</v>
      </c>
      <c r="AG30" s="17" t="s">
        <v>34</v>
      </c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</row>
    <row r="31" spans="1:64" ht="75" x14ac:dyDescent="0.3">
      <c r="A31" s="10" t="s">
        <v>197</v>
      </c>
      <c r="B31" s="11">
        <v>2001211</v>
      </c>
      <c r="C31" s="16" t="s">
        <v>171</v>
      </c>
      <c r="D31" s="11" t="s">
        <v>34</v>
      </c>
      <c r="E31" s="11" t="s">
        <v>198</v>
      </c>
      <c r="F31" s="11" t="e">
        <f>VLOOKUP(B31,'[1]PLANTILLA AL 31-03-2020'!$B$4:$K$3000,9,0)</f>
        <v>#N/A</v>
      </c>
      <c r="G31" s="11" t="e">
        <f>VLOOKUP(B31,'[1]PLANTILLA AL 31-03-2020'!$B$4:$K$3000,10,0)</f>
        <v>#N/A</v>
      </c>
      <c r="H31" s="11">
        <v>113</v>
      </c>
      <c r="I31" s="11" t="s">
        <v>171</v>
      </c>
      <c r="J31" s="11" t="s">
        <v>199</v>
      </c>
      <c r="K31" s="11" t="s">
        <v>200</v>
      </c>
      <c r="L31" s="11" t="s">
        <v>201</v>
      </c>
      <c r="M31" s="11" t="s">
        <v>201</v>
      </c>
      <c r="N31" s="11" t="s">
        <v>75</v>
      </c>
      <c r="O31" s="11" t="s">
        <v>43</v>
      </c>
      <c r="P31" s="13">
        <v>43891</v>
      </c>
      <c r="Q31" s="13">
        <v>44196</v>
      </c>
      <c r="R31" s="3" t="s">
        <v>37</v>
      </c>
      <c r="S31" s="13">
        <v>43952</v>
      </c>
      <c r="T31" s="11" t="s">
        <v>38</v>
      </c>
      <c r="U31" s="11" t="s">
        <v>38</v>
      </c>
      <c r="V31" s="11" t="s">
        <v>39</v>
      </c>
      <c r="W31" s="13" t="s">
        <v>38</v>
      </c>
      <c r="X31" s="11" t="s">
        <v>175</v>
      </c>
      <c r="Y31" s="11" t="s">
        <v>53</v>
      </c>
      <c r="Z31" s="11" t="s">
        <v>34</v>
      </c>
      <c r="AA31" s="11" t="s">
        <v>34</v>
      </c>
      <c r="AB31" s="11" t="s">
        <v>34</v>
      </c>
      <c r="AC31" s="11" t="s">
        <v>34</v>
      </c>
      <c r="AD31" s="11" t="s">
        <v>34</v>
      </c>
      <c r="AE31" s="11" t="s">
        <v>34</v>
      </c>
      <c r="AF31" s="11" t="s">
        <v>34</v>
      </c>
      <c r="AG31" s="17" t="s">
        <v>34</v>
      </c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</row>
    <row r="32" spans="1:64" ht="75" x14ac:dyDescent="0.3">
      <c r="A32" s="10" t="s">
        <v>202</v>
      </c>
      <c r="B32" s="11">
        <v>2001232</v>
      </c>
      <c r="C32" s="16" t="s">
        <v>171</v>
      </c>
      <c r="D32" s="11" t="s">
        <v>34</v>
      </c>
      <c r="E32" s="11" t="s">
        <v>203</v>
      </c>
      <c r="F32" s="11" t="e">
        <f>VLOOKUP(B32,'[1]PLANTILLA AL 31-03-2020'!$B$4:$K$3000,9,0)</f>
        <v>#N/A</v>
      </c>
      <c r="G32" s="11" t="e">
        <f>VLOOKUP(B32,'[1]PLANTILLA AL 31-03-2020'!$B$4:$K$3000,10,0)</f>
        <v>#N/A</v>
      </c>
      <c r="H32" s="11">
        <v>113</v>
      </c>
      <c r="I32" s="11" t="s">
        <v>171</v>
      </c>
      <c r="J32" s="11" t="s">
        <v>204</v>
      </c>
      <c r="K32" s="11" t="s">
        <v>205</v>
      </c>
      <c r="L32" s="11" t="s">
        <v>74</v>
      </c>
      <c r="M32" s="11" t="s">
        <v>74</v>
      </c>
      <c r="N32" s="11" t="s">
        <v>75</v>
      </c>
      <c r="O32" s="11" t="s">
        <v>43</v>
      </c>
      <c r="P32" s="13">
        <v>43891</v>
      </c>
      <c r="Q32" s="13">
        <v>44196</v>
      </c>
      <c r="R32" s="3" t="s">
        <v>37</v>
      </c>
      <c r="S32" s="13">
        <v>43952</v>
      </c>
      <c r="T32" s="11" t="s">
        <v>38</v>
      </c>
      <c r="U32" s="15" t="s">
        <v>161</v>
      </c>
      <c r="V32" s="11" t="s">
        <v>39</v>
      </c>
      <c r="W32" s="13" t="s">
        <v>38</v>
      </c>
      <c r="X32" s="11" t="s">
        <v>175</v>
      </c>
      <c r="Y32" s="11" t="s">
        <v>38</v>
      </c>
      <c r="Z32" s="11" t="s">
        <v>34</v>
      </c>
      <c r="AA32" s="11" t="s">
        <v>34</v>
      </c>
      <c r="AB32" s="11" t="s">
        <v>34</v>
      </c>
      <c r="AC32" s="11" t="s">
        <v>34</v>
      </c>
      <c r="AD32" s="11" t="s">
        <v>34</v>
      </c>
      <c r="AE32" s="11" t="s">
        <v>34</v>
      </c>
      <c r="AF32" s="11" t="s">
        <v>34</v>
      </c>
      <c r="AG32" s="17" t="s">
        <v>34</v>
      </c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</row>
    <row r="33" spans="1:64" ht="75" x14ac:dyDescent="0.3">
      <c r="A33" s="10" t="s">
        <v>206</v>
      </c>
      <c r="B33" s="11">
        <v>52311</v>
      </c>
      <c r="C33" s="11"/>
      <c r="D33" s="11" t="s">
        <v>34</v>
      </c>
      <c r="E33" s="11" t="s">
        <v>207</v>
      </c>
      <c r="F33" s="11" t="e">
        <f>VLOOKUP(B33,'[1]PLANTILLA AL 31-03-2020'!$B$4:$K$3000,9,0)</f>
        <v>#N/A</v>
      </c>
      <c r="G33" s="11" t="e">
        <f>VLOOKUP(B33,'[1]PLANTILLA AL 31-03-2020'!$B$4:$K$3000,10,0)</f>
        <v>#N/A</v>
      </c>
      <c r="H33" s="11">
        <v>120</v>
      </c>
      <c r="I33" s="11" t="s">
        <v>33</v>
      </c>
      <c r="J33" s="11" t="s">
        <v>35</v>
      </c>
      <c r="K33" s="11" t="s">
        <v>208</v>
      </c>
      <c r="L33" s="11" t="s">
        <v>209</v>
      </c>
      <c r="M33" s="11" t="s">
        <v>209</v>
      </c>
      <c r="N33" s="11" t="s">
        <v>36</v>
      </c>
      <c r="O33" s="11" t="s">
        <v>48</v>
      </c>
      <c r="P33" s="13">
        <v>43891</v>
      </c>
      <c r="Q33" s="13">
        <v>44196</v>
      </c>
      <c r="R33" s="3" t="s">
        <v>37</v>
      </c>
      <c r="S33" s="13">
        <v>43952</v>
      </c>
      <c r="T33" s="11" t="s">
        <v>38</v>
      </c>
      <c r="U33" s="15" t="s">
        <v>210</v>
      </c>
      <c r="V33" s="11" t="s">
        <v>39</v>
      </c>
      <c r="W33" s="13" t="s">
        <v>38</v>
      </c>
      <c r="X33" s="11" t="s">
        <v>175</v>
      </c>
      <c r="Y33" s="11" t="s">
        <v>38</v>
      </c>
      <c r="Z33" s="11" t="s">
        <v>34</v>
      </c>
      <c r="AA33" s="11" t="s">
        <v>34</v>
      </c>
      <c r="AB33" s="11" t="s">
        <v>34</v>
      </c>
      <c r="AC33" s="11" t="s">
        <v>34</v>
      </c>
      <c r="AD33" s="11" t="s">
        <v>34</v>
      </c>
      <c r="AE33" s="11" t="s">
        <v>34</v>
      </c>
      <c r="AF33" s="11" t="s">
        <v>34</v>
      </c>
      <c r="AG33" s="17" t="s">
        <v>34</v>
      </c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</row>
    <row r="34" spans="1:64" ht="75" x14ac:dyDescent="0.3">
      <c r="A34" s="10" t="s">
        <v>211</v>
      </c>
      <c r="B34" s="11">
        <v>24477</v>
      </c>
      <c r="C34" s="11"/>
      <c r="D34" s="11" t="s">
        <v>39</v>
      </c>
      <c r="E34" s="11" t="s">
        <v>212</v>
      </c>
      <c r="F34" s="11" t="e">
        <f>VLOOKUP(B34,'[1]PLANTILLA AL 31-03-2020'!$B$4:$K$3000,9,0)</f>
        <v>#N/A</v>
      </c>
      <c r="G34" s="11" t="e">
        <f>VLOOKUP(B34,'[1]PLANTILLA AL 31-03-2020'!$B$4:$K$3000,10,0)</f>
        <v>#N/A</v>
      </c>
      <c r="H34" s="11">
        <v>100</v>
      </c>
      <c r="I34" s="11" t="s">
        <v>33</v>
      </c>
      <c r="J34" s="11" t="s">
        <v>213</v>
      </c>
      <c r="K34" s="11" t="s">
        <v>214</v>
      </c>
      <c r="L34" s="11" t="s">
        <v>49</v>
      </c>
      <c r="M34" s="11" t="s">
        <v>44</v>
      </c>
      <c r="N34" s="11" t="s">
        <v>45</v>
      </c>
      <c r="O34" s="11" t="s">
        <v>215</v>
      </c>
      <c r="P34" s="13">
        <v>43891</v>
      </c>
      <c r="Q34" s="13">
        <v>44196</v>
      </c>
      <c r="R34" s="3" t="s">
        <v>37</v>
      </c>
      <c r="S34" s="13">
        <v>43952</v>
      </c>
      <c r="T34" s="11" t="s">
        <v>38</v>
      </c>
      <c r="U34" s="11" t="s">
        <v>38</v>
      </c>
      <c r="V34" s="11" t="s">
        <v>39</v>
      </c>
      <c r="W34" s="13" t="s">
        <v>38</v>
      </c>
      <c r="X34" s="11" t="s">
        <v>175</v>
      </c>
      <c r="Y34" s="11" t="s">
        <v>38</v>
      </c>
      <c r="Z34" s="11" t="s">
        <v>34</v>
      </c>
      <c r="AA34" s="11" t="s">
        <v>39</v>
      </c>
      <c r="AB34" s="11" t="s">
        <v>34</v>
      </c>
      <c r="AC34" s="11" t="s">
        <v>39</v>
      </c>
      <c r="AD34" s="11" t="s">
        <v>34</v>
      </c>
      <c r="AE34" s="11" t="s">
        <v>39</v>
      </c>
      <c r="AF34" s="11" t="s">
        <v>34</v>
      </c>
      <c r="AG34" s="17" t="s">
        <v>34</v>
      </c>
    </row>
    <row r="35" spans="1:64" ht="75" x14ac:dyDescent="0.3">
      <c r="A35" s="10" t="s">
        <v>216</v>
      </c>
      <c r="B35" s="11">
        <v>25356</v>
      </c>
      <c r="C35" s="11"/>
      <c r="D35" s="11" t="s">
        <v>34</v>
      </c>
      <c r="E35" s="11" t="s">
        <v>217</v>
      </c>
      <c r="F35" s="11" t="e">
        <f>VLOOKUP(B35,'[1]PLANTILLA AL 31-03-2020'!$B$4:$K$3000,9,0)</f>
        <v>#N/A</v>
      </c>
      <c r="G35" s="11" t="e">
        <f>VLOOKUP(B35,'[1]PLANTILLA AL 31-03-2020'!$B$4:$K$3000,10,0)</f>
        <v>#N/A</v>
      </c>
      <c r="H35" s="11">
        <v>100</v>
      </c>
      <c r="I35" s="11" t="s">
        <v>33</v>
      </c>
      <c r="J35" s="11" t="s">
        <v>218</v>
      </c>
      <c r="K35" s="11" t="s">
        <v>219</v>
      </c>
      <c r="L35" s="11" t="s">
        <v>41</v>
      </c>
      <c r="M35" s="11" t="s">
        <v>41</v>
      </c>
      <c r="N35" s="11" t="s">
        <v>42</v>
      </c>
      <c r="O35" s="11" t="s">
        <v>220</v>
      </c>
      <c r="P35" s="13">
        <v>43891</v>
      </c>
      <c r="Q35" s="13">
        <v>44196</v>
      </c>
      <c r="R35" s="3" t="s">
        <v>37</v>
      </c>
      <c r="S35" s="13">
        <v>43952</v>
      </c>
      <c r="T35" s="11" t="s">
        <v>38</v>
      </c>
      <c r="U35" s="15" t="s">
        <v>221</v>
      </c>
      <c r="V35" s="11" t="s">
        <v>39</v>
      </c>
      <c r="W35" s="13" t="s">
        <v>38</v>
      </c>
      <c r="X35" s="11" t="s">
        <v>175</v>
      </c>
      <c r="Y35" s="11" t="s">
        <v>38</v>
      </c>
      <c r="Z35" s="11" t="s">
        <v>34</v>
      </c>
      <c r="AA35" s="11" t="s">
        <v>34</v>
      </c>
      <c r="AB35" s="11" t="s">
        <v>34</v>
      </c>
      <c r="AC35" s="11" t="s">
        <v>34</v>
      </c>
      <c r="AD35" s="11" t="s">
        <v>34</v>
      </c>
      <c r="AE35" s="11" t="s">
        <v>34</v>
      </c>
      <c r="AF35" s="11" t="s">
        <v>34</v>
      </c>
      <c r="AG35" s="17" t="s">
        <v>34</v>
      </c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</row>
  </sheetData>
  <conditionalFormatting sqref="B2:B35">
    <cfRule type="duplicateValues" dxfId="1" priority="2"/>
  </conditionalFormatting>
  <conditionalFormatting sqref="E2:G35">
    <cfRule type="duplicateValues" dxfId="0" priority="3"/>
  </conditionalFormatting>
  <pageMargins left="0.7" right="0.7" top="0.75" bottom="0.75" header="0.51180555555555496" footer="0.51180555555555496"/>
  <pageSetup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114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Art. 34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dc:description/>
  <cp:lastModifiedBy>Herrera Ornelas, Ana Bertha</cp:lastModifiedBy>
  <cp:revision>4</cp:revision>
  <cp:lastPrinted>2022-08-02T23:00:00Z</cp:lastPrinted>
  <dcterms:created xsi:type="dcterms:W3CDTF">2019-10-29T00:19:13Z</dcterms:created>
  <dcterms:modified xsi:type="dcterms:W3CDTF">2022-10-06T18:03:03Z</dcterms:modified>
  <dc:language>es-MX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